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lik\OneDrive\Рабочий стол\"/>
    </mc:Choice>
  </mc:AlternateContent>
  <bookViews>
    <workbookView xWindow="0" yWindow="0" windowWidth="23040" windowHeight="8688"/>
  </bookViews>
  <sheets>
    <sheet name="октябрь " sheetId="1" r:id="rId1"/>
    <sheet name="сентябрь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5" i="1" l="1"/>
  <c r="I195" i="1"/>
  <c r="H195" i="1"/>
  <c r="H196" i="1" s="1"/>
  <c r="G195" i="1"/>
  <c r="F195" i="1"/>
  <c r="J185" i="1"/>
  <c r="J196" i="1" s="1"/>
  <c r="I185" i="1"/>
  <c r="I196" i="1" s="1"/>
  <c r="H185" i="1"/>
  <c r="G185" i="1"/>
  <c r="G196" i="1" s="1"/>
  <c r="F185" i="1"/>
  <c r="F196" i="1" s="1"/>
  <c r="F166" i="1"/>
  <c r="J176" i="1"/>
  <c r="I176" i="1"/>
  <c r="H176" i="1"/>
  <c r="G176" i="1"/>
  <c r="F176" i="1"/>
  <c r="J166" i="1"/>
  <c r="J177" i="1" s="1"/>
  <c r="I166" i="1"/>
  <c r="I177" i="1" s="1"/>
  <c r="H166" i="1"/>
  <c r="H177" i="1" s="1"/>
  <c r="G166" i="1"/>
  <c r="J157" i="1"/>
  <c r="I157" i="1"/>
  <c r="H157" i="1"/>
  <c r="G157" i="1"/>
  <c r="F157" i="1"/>
  <c r="F158" i="1" s="1"/>
  <c r="J147" i="1"/>
  <c r="I147" i="1"/>
  <c r="I158" i="1" s="1"/>
  <c r="H147" i="1"/>
  <c r="H158" i="1" s="1"/>
  <c r="G147" i="1"/>
  <c r="G158" i="1" s="1"/>
  <c r="J158" i="1" l="1"/>
  <c r="G177" i="1"/>
  <c r="F177" i="1"/>
  <c r="J423" i="2"/>
  <c r="I423" i="2"/>
  <c r="H423" i="2"/>
  <c r="G423" i="2"/>
  <c r="F423" i="2"/>
  <c r="F424" i="2" s="1"/>
  <c r="J413" i="2"/>
  <c r="I413" i="2"/>
  <c r="I424" i="2" s="1"/>
  <c r="H413" i="2"/>
  <c r="G413" i="2"/>
  <c r="J404" i="2"/>
  <c r="I404" i="2"/>
  <c r="H404" i="2"/>
  <c r="G404" i="2"/>
  <c r="J394" i="2"/>
  <c r="J405" i="2" s="1"/>
  <c r="I394" i="2"/>
  <c r="I405" i="2" s="1"/>
  <c r="H394" i="2"/>
  <c r="H405" i="2" s="1"/>
  <c r="G394" i="2"/>
  <c r="G405" i="2" s="1"/>
  <c r="J385" i="2"/>
  <c r="I385" i="2"/>
  <c r="H385" i="2"/>
  <c r="G385" i="2"/>
  <c r="J375" i="2"/>
  <c r="J386" i="2" s="1"/>
  <c r="I375" i="2"/>
  <c r="I386" i="2" s="1"/>
  <c r="H375" i="2"/>
  <c r="H386" i="2" s="1"/>
  <c r="G375" i="2"/>
  <c r="G386" i="2" s="1"/>
  <c r="J366" i="2"/>
  <c r="I366" i="2"/>
  <c r="H366" i="2"/>
  <c r="G366" i="2"/>
  <c r="J356" i="2"/>
  <c r="J367" i="2" s="1"/>
  <c r="I356" i="2"/>
  <c r="I367" i="2" s="1"/>
  <c r="H356" i="2"/>
  <c r="H367" i="2" s="1"/>
  <c r="G356" i="2"/>
  <c r="G367" i="2" s="1"/>
  <c r="J347" i="2"/>
  <c r="I347" i="2"/>
  <c r="H347" i="2"/>
  <c r="G347" i="2"/>
  <c r="J337" i="2"/>
  <c r="I337" i="2"/>
  <c r="I348" i="2" s="1"/>
  <c r="H337" i="2"/>
  <c r="H348" i="2" s="1"/>
  <c r="G337" i="2"/>
  <c r="G348" i="2" s="1"/>
  <c r="J328" i="2"/>
  <c r="I328" i="2"/>
  <c r="H328" i="2"/>
  <c r="G328" i="2"/>
  <c r="J318" i="2"/>
  <c r="J329" i="2" s="1"/>
  <c r="I318" i="2"/>
  <c r="I329" i="2" s="1"/>
  <c r="H318" i="2"/>
  <c r="G318" i="2"/>
  <c r="G329" i="2" s="1"/>
  <c r="J309" i="2"/>
  <c r="I309" i="2"/>
  <c r="H309" i="2"/>
  <c r="G309" i="2"/>
  <c r="F309" i="2"/>
  <c r="J299" i="2"/>
  <c r="I299" i="2"/>
  <c r="I310" i="2" s="1"/>
  <c r="H299" i="2"/>
  <c r="G299" i="2"/>
  <c r="J290" i="2"/>
  <c r="J291" i="2" s="1"/>
  <c r="I290" i="2"/>
  <c r="H290" i="2"/>
  <c r="G290" i="2"/>
  <c r="F290" i="2"/>
  <c r="J280" i="2"/>
  <c r="I280" i="2"/>
  <c r="H280" i="2"/>
  <c r="H291" i="2" s="1"/>
  <c r="G280" i="2"/>
  <c r="F280" i="2"/>
  <c r="J271" i="2"/>
  <c r="I271" i="2"/>
  <c r="H271" i="2"/>
  <c r="G271" i="2"/>
  <c r="F271" i="2"/>
  <c r="J261" i="2"/>
  <c r="I261" i="2"/>
  <c r="I272" i="2" s="1"/>
  <c r="H261" i="2"/>
  <c r="G261" i="2"/>
  <c r="F261" i="2"/>
  <c r="J252" i="2"/>
  <c r="I252" i="2"/>
  <c r="H252" i="2"/>
  <c r="G252" i="2"/>
  <c r="F252" i="2"/>
  <c r="J242" i="2"/>
  <c r="I242" i="2"/>
  <c r="H242" i="2"/>
  <c r="G242" i="2"/>
  <c r="G253" i="2" s="1"/>
  <c r="F242" i="2"/>
  <c r="J233" i="2"/>
  <c r="I233" i="2"/>
  <c r="H233" i="2"/>
  <c r="G233" i="2"/>
  <c r="G234" i="2" s="1"/>
  <c r="F233" i="2"/>
  <c r="J223" i="2"/>
  <c r="J234" i="2" s="1"/>
  <c r="I223" i="2"/>
  <c r="H223" i="2"/>
  <c r="G223" i="2"/>
  <c r="F223" i="2"/>
  <c r="J214" i="2"/>
  <c r="I214" i="2"/>
  <c r="H214" i="2"/>
  <c r="G214" i="2"/>
  <c r="F214" i="2"/>
  <c r="J204" i="2"/>
  <c r="I204" i="2"/>
  <c r="H204" i="2"/>
  <c r="G204" i="2"/>
  <c r="G215" i="2" s="1"/>
  <c r="F204" i="2"/>
  <c r="J195" i="2"/>
  <c r="I195" i="2"/>
  <c r="H195" i="2"/>
  <c r="G195" i="2"/>
  <c r="F195" i="2"/>
  <c r="J185" i="2"/>
  <c r="I185" i="2"/>
  <c r="I196" i="2" s="1"/>
  <c r="H185" i="2"/>
  <c r="G185" i="2"/>
  <c r="F185" i="2"/>
  <c r="J176" i="2"/>
  <c r="I176" i="2"/>
  <c r="H176" i="2"/>
  <c r="G176" i="2"/>
  <c r="F176" i="2"/>
  <c r="J166" i="2"/>
  <c r="I166" i="2"/>
  <c r="H166" i="2"/>
  <c r="G166" i="2"/>
  <c r="F166" i="2"/>
  <c r="J157" i="2"/>
  <c r="I157" i="2"/>
  <c r="H157" i="2"/>
  <c r="H158" i="2" s="1"/>
  <c r="G157" i="2"/>
  <c r="F157" i="2"/>
  <c r="J147" i="2"/>
  <c r="I147" i="2"/>
  <c r="I158" i="2" s="1"/>
  <c r="H147" i="2"/>
  <c r="G147" i="2"/>
  <c r="F147" i="2"/>
  <c r="J138" i="2"/>
  <c r="I138" i="2"/>
  <c r="H138" i="2"/>
  <c r="G138" i="2"/>
  <c r="F138" i="2"/>
  <c r="J128" i="2"/>
  <c r="I128" i="2"/>
  <c r="H128" i="2"/>
  <c r="G128" i="2"/>
  <c r="F128" i="2"/>
  <c r="J119" i="2"/>
  <c r="I119" i="2"/>
  <c r="H119" i="2"/>
  <c r="G119" i="2"/>
  <c r="F119" i="2"/>
  <c r="J109" i="2"/>
  <c r="J120" i="2" s="1"/>
  <c r="I109" i="2"/>
  <c r="H109" i="2"/>
  <c r="G109" i="2"/>
  <c r="F109" i="2"/>
  <c r="J99" i="2"/>
  <c r="I99" i="2"/>
  <c r="H99" i="2"/>
  <c r="G99" i="2"/>
  <c r="G100" i="2" s="1"/>
  <c r="F99" i="2"/>
  <c r="J89" i="2"/>
  <c r="J100" i="2" s="1"/>
  <c r="I89" i="2"/>
  <c r="H89" i="2"/>
  <c r="G89" i="2"/>
  <c r="F89" i="2"/>
  <c r="J80" i="2"/>
  <c r="J81" i="2" s="1"/>
  <c r="I80" i="2"/>
  <c r="H80" i="2"/>
  <c r="G80" i="2"/>
  <c r="F80" i="2"/>
  <c r="J70" i="2"/>
  <c r="I70" i="2"/>
  <c r="H70" i="2"/>
  <c r="G70" i="2"/>
  <c r="G81" i="2" s="1"/>
  <c r="F70" i="2"/>
  <c r="J61" i="2"/>
  <c r="I61" i="2"/>
  <c r="H61" i="2"/>
  <c r="G61" i="2"/>
  <c r="F61" i="2"/>
  <c r="J51" i="2"/>
  <c r="J62" i="2" s="1"/>
  <c r="I51" i="2"/>
  <c r="H51" i="2"/>
  <c r="G51" i="2"/>
  <c r="F51" i="2"/>
  <c r="J42" i="2"/>
  <c r="I42" i="2"/>
  <c r="H42" i="2"/>
  <c r="G42" i="2"/>
  <c r="F42" i="2"/>
  <c r="J32" i="2"/>
  <c r="I32" i="2"/>
  <c r="H32" i="2"/>
  <c r="G32" i="2"/>
  <c r="F32" i="2"/>
  <c r="J23" i="2"/>
  <c r="I23" i="2"/>
  <c r="H23" i="2"/>
  <c r="G23" i="2"/>
  <c r="F23" i="2"/>
  <c r="J13" i="2"/>
  <c r="J24" i="2" s="1"/>
  <c r="I13" i="2"/>
  <c r="H13" i="2"/>
  <c r="G13" i="2"/>
  <c r="F13" i="2"/>
  <c r="I62" i="2" l="1"/>
  <c r="H24" i="2"/>
  <c r="G24" i="2"/>
  <c r="I43" i="2"/>
  <c r="H43" i="2"/>
  <c r="I81" i="2"/>
  <c r="G120" i="2"/>
  <c r="H139" i="2"/>
  <c r="G158" i="2"/>
  <c r="G196" i="2"/>
  <c r="I215" i="2"/>
  <c r="H215" i="2"/>
  <c r="I253" i="2"/>
  <c r="G272" i="2"/>
  <c r="G310" i="2"/>
  <c r="G43" i="2"/>
  <c r="G139" i="2"/>
  <c r="G177" i="2"/>
  <c r="G291" i="2"/>
  <c r="H62" i="2"/>
  <c r="H101" i="2" s="1"/>
  <c r="H100" i="2"/>
  <c r="I120" i="2"/>
  <c r="J139" i="2"/>
  <c r="J177" i="2"/>
  <c r="G424" i="2"/>
  <c r="J348" i="2"/>
  <c r="I24" i="2"/>
  <c r="J43" i="2"/>
  <c r="G62" i="2"/>
  <c r="H81" i="2"/>
  <c r="I100" i="2"/>
  <c r="I177" i="2"/>
  <c r="H177" i="2"/>
  <c r="J196" i="2"/>
  <c r="I234" i="2"/>
  <c r="H234" i="2"/>
  <c r="F253" i="2"/>
  <c r="J253" i="2"/>
  <c r="H272" i="2"/>
  <c r="I291" i="2"/>
  <c r="J310" i="2"/>
  <c r="H329" i="2"/>
  <c r="J424" i="2"/>
  <c r="H120" i="2"/>
  <c r="I139" i="2"/>
  <c r="F158" i="2"/>
  <c r="J158" i="2"/>
  <c r="H196" i="2"/>
  <c r="F215" i="2"/>
  <c r="J215" i="2"/>
  <c r="H253" i="2"/>
  <c r="F272" i="2"/>
  <c r="J272" i="2"/>
  <c r="F291" i="2"/>
  <c r="H310" i="2"/>
  <c r="H424" i="2"/>
  <c r="F120" i="2"/>
  <c r="F100" i="2"/>
  <c r="F43" i="2"/>
  <c r="F24" i="2"/>
  <c r="F310" i="2"/>
  <c r="F234" i="2"/>
  <c r="F196" i="2"/>
  <c r="F177" i="2"/>
  <c r="F139" i="2"/>
  <c r="F81" i="2"/>
  <c r="F62" i="2"/>
  <c r="J101" i="2"/>
  <c r="J138" i="1"/>
  <c r="I138" i="1"/>
  <c r="H138" i="1"/>
  <c r="G138" i="1"/>
  <c r="F138" i="1"/>
  <c r="J128" i="1"/>
  <c r="J139" i="1" s="1"/>
  <c r="I128" i="1"/>
  <c r="I139" i="1" s="1"/>
  <c r="H128" i="1"/>
  <c r="G128" i="1"/>
  <c r="G139" i="1" s="1"/>
  <c r="F128" i="1"/>
  <c r="I120" i="1"/>
  <c r="J119" i="1"/>
  <c r="I119" i="1"/>
  <c r="H119" i="1"/>
  <c r="G119" i="1"/>
  <c r="F119" i="1"/>
  <c r="J109" i="1"/>
  <c r="I109" i="1"/>
  <c r="H109" i="1"/>
  <c r="H120" i="1" s="1"/>
  <c r="G109" i="1"/>
  <c r="F109" i="1"/>
  <c r="G120" i="1" l="1"/>
  <c r="J120" i="1"/>
  <c r="H139" i="1"/>
  <c r="G101" i="2"/>
  <c r="I101" i="2"/>
  <c r="F101" i="2"/>
  <c r="F139" i="1"/>
  <c r="F120" i="1"/>
  <c r="J99" i="1"/>
  <c r="I99" i="1"/>
  <c r="H99" i="1"/>
  <c r="G99" i="1"/>
  <c r="F99" i="1"/>
  <c r="J89" i="1"/>
  <c r="I89" i="1"/>
  <c r="H89" i="1"/>
  <c r="G89" i="1"/>
  <c r="F89" i="1"/>
  <c r="J80" i="1"/>
  <c r="I80" i="1"/>
  <c r="H80" i="1"/>
  <c r="G80" i="1"/>
  <c r="F80" i="1"/>
  <c r="J70" i="1"/>
  <c r="I70" i="1"/>
  <c r="H70" i="1"/>
  <c r="G70" i="1"/>
  <c r="F70" i="1"/>
  <c r="J61" i="1"/>
  <c r="I61" i="1"/>
  <c r="H61" i="1"/>
  <c r="G61" i="1"/>
  <c r="F61" i="1"/>
  <c r="J51" i="1"/>
  <c r="I51" i="1"/>
  <c r="H51" i="1"/>
  <c r="G51" i="1"/>
  <c r="F51" i="1"/>
  <c r="J42" i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I13" i="1"/>
  <c r="H13" i="1"/>
  <c r="G13" i="1"/>
  <c r="F13" i="1"/>
  <c r="H24" i="1" l="1"/>
  <c r="G24" i="1"/>
  <c r="G43" i="1"/>
  <c r="G81" i="1"/>
  <c r="I24" i="1"/>
  <c r="J24" i="1"/>
  <c r="I43" i="1"/>
  <c r="J43" i="1"/>
  <c r="H43" i="1"/>
  <c r="J62" i="1"/>
  <c r="I62" i="1"/>
  <c r="H62" i="1"/>
  <c r="G62" i="1"/>
  <c r="J81" i="1"/>
  <c r="I81" i="1"/>
  <c r="H81" i="1"/>
  <c r="G100" i="1"/>
  <c r="H100" i="1"/>
  <c r="I100" i="1"/>
  <c r="J100" i="1"/>
  <c r="F24" i="1"/>
  <c r="F43" i="1"/>
  <c r="F62" i="1"/>
  <c r="F81" i="1"/>
  <c r="F100" i="1"/>
  <c r="F101" i="1" l="1"/>
  <c r="J101" i="1"/>
  <c r="G101" i="1"/>
  <c r="I101" i="1"/>
  <c r="H101" i="1"/>
</calcChain>
</file>

<file path=xl/sharedStrings.xml><?xml version="1.0" encoding="utf-8"?>
<sst xmlns="http://schemas.openxmlformats.org/spreadsheetml/2006/main" count="881" uniqueCount="186">
  <si>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</si>
  <si>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</si>
  <si>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</si>
  <si>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</si>
  <si>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</si>
  <si>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</si>
  <si>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</si>
  <si>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</si>
  <si>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</si>
  <si>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</si>
  <si>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</si>
  <si>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</si>
  <si>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</si>
  <si>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</si>
  <si>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</si>
  <si>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</si>
  <si>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</si>
  <si>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</si>
  <si>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</si>
  <si>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</si>
  <si>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</si>
  <si>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</si>
  <si>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</si>
  <si>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</si>
  <si>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</si>
  <si>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</si>
  <si>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</si>
  <si>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</si>
  <si>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</si>
  <si>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</si>
  <si>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</si>
  <si>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</si>
  <si>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Бурудастых Л А </t>
  </si>
  <si>
    <t>Энергетическая ценность</t>
  </si>
  <si>
    <t xml:space="preserve">АНО СОШ ПЕЛИКАН челябинск , свободы 20, к 11 часам </t>
  </si>
  <si>
    <t xml:space="preserve">заместитель директора </t>
  </si>
  <si>
    <t>пн</t>
  </si>
  <si>
    <t>вт</t>
  </si>
  <si>
    <t>ср</t>
  </si>
  <si>
    <t>чт</t>
  </si>
  <si>
    <t>пт</t>
  </si>
  <si>
    <t>от 7 до 17 лет ( обед )</t>
  </si>
  <si>
    <t xml:space="preserve">Полдник </t>
  </si>
  <si>
    <t xml:space="preserve">груша </t>
  </si>
  <si>
    <t xml:space="preserve">сок фруктовый </t>
  </si>
  <si>
    <t xml:space="preserve">икра кабачковая </t>
  </si>
  <si>
    <t xml:space="preserve">суп картофельный </t>
  </si>
  <si>
    <t xml:space="preserve">котлета домашняя </t>
  </si>
  <si>
    <t xml:space="preserve">каша гречневая </t>
  </si>
  <si>
    <t xml:space="preserve">компот из с/фр </t>
  </si>
  <si>
    <t xml:space="preserve">хлеб ржаной </t>
  </si>
  <si>
    <t xml:space="preserve">пирожки печеные с капустой и яйцом </t>
  </si>
  <si>
    <t xml:space="preserve">хлеб пшенич </t>
  </si>
  <si>
    <t>Компот из кураги</t>
  </si>
  <si>
    <t>Банан</t>
  </si>
  <si>
    <t>Запеканка творожная с ягодным соусом</t>
  </si>
  <si>
    <t>Яблоко</t>
  </si>
  <si>
    <t>Булочка ванильная</t>
  </si>
  <si>
    <t>Кефир</t>
  </si>
  <si>
    <t>Комот из кураги</t>
  </si>
  <si>
    <t>Суп картофельный с фасолью</t>
  </si>
  <si>
    <t>Хлеб ржаной</t>
  </si>
  <si>
    <t>Бигус из свинины</t>
  </si>
  <si>
    <t>Помидоры свежие порционные</t>
  </si>
  <si>
    <t>Слойка со сгущенкой</t>
  </si>
  <si>
    <t>Напиток из кураги</t>
  </si>
  <si>
    <t>Салот Дачный</t>
  </si>
  <si>
    <t>Уха</t>
  </si>
  <si>
    <t>Гречка отварная</t>
  </si>
  <si>
    <t>Бефстроганов из курицы</t>
  </si>
  <si>
    <t>Хлеб пшенич</t>
  </si>
  <si>
    <t>Сок</t>
  </si>
  <si>
    <t>Соус</t>
  </si>
  <si>
    <t>Слойка с творогом</t>
  </si>
  <si>
    <t>Чай</t>
  </si>
  <si>
    <t>Киви</t>
  </si>
  <si>
    <t>Салат капуста с огурцом</t>
  </si>
  <si>
    <t>Суп Харчо</t>
  </si>
  <si>
    <t>Плов с курицей</t>
  </si>
  <si>
    <t>Пирожки печеные с вишней</t>
  </si>
  <si>
    <t>Сок фруктовый</t>
  </si>
  <si>
    <t>Салат из моркови со сметаной</t>
  </si>
  <si>
    <t>Щи из свежей капусты</t>
  </si>
  <si>
    <t>Рыба горбуша с овощами</t>
  </si>
  <si>
    <t>Картофельное пюре</t>
  </si>
  <si>
    <t xml:space="preserve">Булочка домашняя </t>
  </si>
  <si>
    <t>Апельсин</t>
  </si>
  <si>
    <t>Салат из капусты с болгарским перцем</t>
  </si>
  <si>
    <t>Свекольник со сметаной</t>
  </si>
  <si>
    <t xml:space="preserve">Шницель </t>
  </si>
  <si>
    <t>Макароны отварные</t>
  </si>
  <si>
    <t>Комфот из сухофруктов</t>
  </si>
  <si>
    <t>Йогурт</t>
  </si>
  <si>
    <t>Салат картофельный</t>
  </si>
  <si>
    <t>Суп лапша домашняя</t>
  </si>
  <si>
    <t>Гуляш из говядины</t>
  </si>
  <si>
    <t xml:space="preserve">Рис отварной с овощами </t>
  </si>
  <si>
    <t>Кисель плодовоягодный</t>
  </si>
  <si>
    <t>Пирожок печеный с капустой, яйцом</t>
  </si>
  <si>
    <t>Груша</t>
  </si>
  <si>
    <t xml:space="preserve">Икра кабачковая </t>
  </si>
  <si>
    <t>Суп картофельный с рисом</t>
  </si>
  <si>
    <t>Котлета домашняя с соусом</t>
  </si>
  <si>
    <t>Каша гречневая с овощами</t>
  </si>
  <si>
    <t>Напиток из с/ф</t>
  </si>
  <si>
    <t>Хлеб пшеничный</t>
  </si>
  <si>
    <t>Йогурт питьевой</t>
  </si>
  <si>
    <t>Помидор свежий</t>
  </si>
  <si>
    <t xml:space="preserve">Бигус из свинины </t>
  </si>
  <si>
    <t>Булочка домашнаяя</t>
  </si>
  <si>
    <t xml:space="preserve">Салат из капусты с перцем </t>
  </si>
  <si>
    <t xml:space="preserve">Макароны отварные </t>
  </si>
  <si>
    <t xml:space="preserve">Шницель рубленный с соусом </t>
  </si>
  <si>
    <t xml:space="preserve">Запеканка творожная с соусом </t>
  </si>
  <si>
    <t>Салат картофельный с овощами</t>
  </si>
  <si>
    <t>Суп-лапша домашняя</t>
  </si>
  <si>
    <t xml:space="preserve">Рис отварной </t>
  </si>
  <si>
    <t>Кисель плодово-ягодный</t>
  </si>
  <si>
    <t>Щи свежей капусты</t>
  </si>
  <si>
    <t>Картофель пюре</t>
  </si>
  <si>
    <t xml:space="preserve">Горбуша с овощем </t>
  </si>
  <si>
    <t xml:space="preserve">Компот из кураги </t>
  </si>
  <si>
    <t>Рассольник Ленинградский</t>
  </si>
  <si>
    <t>Огурец свежий</t>
  </si>
  <si>
    <t>Капуста тушеная</t>
  </si>
  <si>
    <t>Биточек</t>
  </si>
  <si>
    <t>Компот из сухофруктов</t>
  </si>
  <si>
    <t xml:space="preserve">Булочка выборгская </t>
  </si>
  <si>
    <t>Салат из капусты с яблоками</t>
  </si>
  <si>
    <t xml:space="preserve">Суп гороховый </t>
  </si>
  <si>
    <t>Жаркое по-домашнему</t>
  </si>
  <si>
    <t>Напиток из св.морож.ягод</t>
  </si>
  <si>
    <t>Пирожок с картофелем</t>
  </si>
  <si>
    <t>Салат из св.огурцов с горошком</t>
  </si>
  <si>
    <t>Борщ с капустой, картофелем</t>
  </si>
  <si>
    <t>Филе куриное в соусе</t>
  </si>
  <si>
    <t>Запеканка творожная со сгущ.</t>
  </si>
  <si>
    <t>Икра кабачковая</t>
  </si>
  <si>
    <t>Суп из овощей со сметаной</t>
  </si>
  <si>
    <t>Печень по-строгановски</t>
  </si>
  <si>
    <t>Рис отварной с овощами</t>
  </si>
  <si>
    <t>Компот из шиповника</t>
  </si>
  <si>
    <t>Пирожок с курагой</t>
  </si>
  <si>
    <t>Салат Витаминный</t>
  </si>
  <si>
    <t>Биточек рыбный с соусом</t>
  </si>
  <si>
    <t>Компот лимонный</t>
  </si>
  <si>
    <t xml:space="preserve">Суп картофельный с рисом </t>
  </si>
  <si>
    <t xml:space="preserve">Каша гречневая с овощами </t>
  </si>
  <si>
    <t xml:space="preserve">Котлета домашняя с соусом </t>
  </si>
  <si>
    <t xml:space="preserve">Напиток из с/ф </t>
  </si>
  <si>
    <t>Булочка домашняя</t>
  </si>
  <si>
    <t>Запеканка творожная с соусом</t>
  </si>
  <si>
    <t xml:space="preserve">Салат картоф. С овощами </t>
  </si>
  <si>
    <t xml:space="preserve">Щи свежей капусты </t>
  </si>
  <si>
    <t xml:space="preserve">Картофель пюре </t>
  </si>
  <si>
    <t xml:space="preserve">Капуста тушеная </t>
  </si>
  <si>
    <t>Компот из с/ф</t>
  </si>
  <si>
    <t>Булочка выборгская</t>
  </si>
  <si>
    <t>Суп гороховый</t>
  </si>
  <si>
    <t xml:space="preserve">Пирожок с картофелем </t>
  </si>
  <si>
    <t xml:space="preserve">Салат из св.огурцов с горошком </t>
  </si>
  <si>
    <t xml:space="preserve">Борщ с капустой, картофелем </t>
  </si>
  <si>
    <t xml:space="preserve">Филе куриное в соусе </t>
  </si>
  <si>
    <t xml:space="preserve">Компо из кураги </t>
  </si>
  <si>
    <t xml:space="preserve">Пирожок с курагой </t>
  </si>
  <si>
    <t xml:space="preserve">Салат Витаминный </t>
  </si>
  <si>
    <t xml:space="preserve">Суп лапша домашняя </t>
  </si>
  <si>
    <t xml:space="preserve">Биточек рыбный с соусом </t>
  </si>
  <si>
    <t xml:space="preserve">Картофельное пюре </t>
  </si>
  <si>
    <t xml:space="preserve">банан </t>
  </si>
  <si>
    <t xml:space="preserve">Йогурт питьевой </t>
  </si>
  <si>
    <t xml:space="preserve">салат из капусты с яблоками </t>
  </si>
  <si>
    <t xml:space="preserve">суп гороховый </t>
  </si>
  <si>
    <t xml:space="preserve">Жаркое рл домашнему </t>
  </si>
  <si>
    <t xml:space="preserve">ржаной </t>
  </si>
  <si>
    <t xml:space="preserve">пшеничный </t>
  </si>
  <si>
    <t xml:space="preserve">ягодный напиток </t>
  </si>
  <si>
    <t xml:space="preserve">салат из св огурцов с горошком </t>
  </si>
  <si>
    <t xml:space="preserve">Борщ с капустой </t>
  </si>
  <si>
    <t>каша гречневая с овощами</t>
  </si>
  <si>
    <t xml:space="preserve">компот из кураги </t>
  </si>
  <si>
    <t>Куриноефиле в соусе</t>
  </si>
  <si>
    <t xml:space="preserve">пирожки печеные с картофелем </t>
  </si>
  <si>
    <t>яблоко</t>
  </si>
  <si>
    <t xml:space="preserve">салат из моркови со смет </t>
  </si>
  <si>
    <t>Горбуша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</si>
</sst>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0" borderId="0" xfId="0" applyNumberFormat="1" applyFont="1" applyAlignment="1" applyProtection="1">
      <protection locked="0"/>
    </xf>
    <xf numFmtId="0" fontId="2" fillId="2" borderId="0" xfId="0" applyFont="1" applyFill="1" applyAlignment="1"/>
    <xf numFmtId="16" fontId="10" fillId="0" borderId="7" xfId="0" applyNumberFormat="1" applyFont="1" applyBorder="1" applyAlignment="1">
      <alignment horizontal="center"/>
    </xf>
    <xf numFmtId="16" fontId="12" fillId="0" borderId="7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1" fillId="2" borderId="2" xfId="0" applyNumberFormat="1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4" t="s">
        <v>34</v>
      </c>
      <c r="D1" s="55"/>
      <c r="E1" s="55"/>
      <c r="F1" s="13" t="s">
        <v>14</v>
      </c>
      <c r="G1" s="2" t="s">
        <v>15</v>
      </c>
      <c r="H1" s="56" t="s">
        <v>35</v>
      </c>
      <c r="I1" s="56"/>
      <c r="J1" s="56"/>
      <c r="K1" s="56"/>
    </row>
    <row r="2" spans="1:11" ht="17.399999999999999" x14ac:dyDescent="0.25">
      <c r="A2" s="36" t="s">
        <v>6</v>
      </c>
      <c r="C2" s="2"/>
      <c r="G2" s="2" t="s">
        <v>16</v>
      </c>
      <c r="H2" s="56" t="s">
        <v>32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47" t="s">
        <v>41</v>
      </c>
      <c r="G3" s="2" t="s">
        <v>17</v>
      </c>
      <c r="H3" s="57">
        <v>45537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45" t="s">
        <v>12</v>
      </c>
      <c r="B5" s="46" t="s">
        <v>13</v>
      </c>
      <c r="C5" s="37" t="s">
        <v>0</v>
      </c>
      <c r="D5" s="37" t="s">
        <v>11</v>
      </c>
      <c r="E5" s="37" t="s">
        <v>10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33</v>
      </c>
      <c r="K5" s="38" t="s">
        <v>9</v>
      </c>
    </row>
    <row r="6" spans="1:11" ht="14.4" x14ac:dyDescent="0.3">
      <c r="A6" s="21"/>
      <c r="B6" s="22" t="s">
        <v>36</v>
      </c>
      <c r="C6" s="23" t="s">
        <v>42</v>
      </c>
      <c r="D6" s="5" t="s">
        <v>18</v>
      </c>
      <c r="E6" s="39" t="s">
        <v>51</v>
      </c>
      <c r="F6" s="40">
        <v>75</v>
      </c>
      <c r="G6" s="40"/>
      <c r="H6" s="40"/>
      <c r="I6" s="40"/>
      <c r="J6" s="40"/>
      <c r="K6" s="41"/>
    </row>
    <row r="7" spans="1:11" ht="14.4" x14ac:dyDescent="0.3">
      <c r="A7" s="24"/>
      <c r="B7" s="49">
        <v>45565</v>
      </c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4"/>
      <c r="B8" s="16"/>
      <c r="C8" s="11"/>
      <c r="D8" s="7" t="s">
        <v>19</v>
      </c>
      <c r="E8" s="42" t="s">
        <v>44</v>
      </c>
      <c r="F8" s="43">
        <v>200</v>
      </c>
      <c r="G8" s="43"/>
      <c r="H8" s="43"/>
      <c r="I8" s="43"/>
      <c r="J8" s="43"/>
      <c r="K8" s="44"/>
    </row>
    <row r="9" spans="1:11" ht="14.4" x14ac:dyDescent="0.3">
      <c r="A9" s="24"/>
      <c r="B9" s="16"/>
      <c r="C9" s="11"/>
      <c r="D9" s="7" t="s">
        <v>20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4"/>
      <c r="B10" s="16"/>
      <c r="C10" s="11"/>
      <c r="D10" s="7" t="s">
        <v>21</v>
      </c>
      <c r="E10" s="42" t="s">
        <v>43</v>
      </c>
      <c r="F10" s="43">
        <v>100</v>
      </c>
      <c r="G10" s="43"/>
      <c r="H10" s="43"/>
      <c r="I10" s="43"/>
      <c r="J10" s="43"/>
      <c r="K10" s="44"/>
    </row>
    <row r="11" spans="1:11" ht="14.4" x14ac:dyDescent="0.3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30</v>
      </c>
      <c r="E13" s="9"/>
      <c r="F13" s="20">
        <f>SUM(F6:F12)</f>
        <v>375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/>
      <c r="B14" s="14"/>
      <c r="C14" s="10" t="s">
        <v>22</v>
      </c>
      <c r="D14" s="7" t="s">
        <v>23</v>
      </c>
      <c r="E14" s="42" t="s">
        <v>45</v>
      </c>
      <c r="F14" s="43">
        <v>60</v>
      </c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24</v>
      </c>
      <c r="E15" s="42" t="s">
        <v>46</v>
      </c>
      <c r="F15" s="43">
        <v>250</v>
      </c>
      <c r="G15" s="43"/>
      <c r="H15" s="43"/>
      <c r="I15" s="43"/>
      <c r="J15" s="43"/>
      <c r="K15" s="44"/>
    </row>
    <row r="16" spans="1:11" ht="14.4" x14ac:dyDescent="0.3">
      <c r="A16" s="24"/>
      <c r="B16" s="16"/>
      <c r="C16" s="11"/>
      <c r="D16" s="7" t="s">
        <v>25</v>
      </c>
      <c r="E16" s="48" t="s">
        <v>47</v>
      </c>
      <c r="F16" s="43">
        <v>80</v>
      </c>
      <c r="G16" s="43"/>
      <c r="H16" s="43"/>
      <c r="I16" s="43"/>
      <c r="J16" s="43"/>
      <c r="K16" s="44"/>
    </row>
    <row r="17" spans="1:11" ht="14.4" x14ac:dyDescent="0.3">
      <c r="A17" s="24"/>
      <c r="B17" s="16"/>
      <c r="C17" s="11"/>
      <c r="D17" s="7" t="s">
        <v>26</v>
      </c>
      <c r="E17" s="42" t="s">
        <v>48</v>
      </c>
      <c r="F17" s="43">
        <v>200</v>
      </c>
      <c r="G17" s="43"/>
      <c r="H17" s="43"/>
      <c r="I17" s="43"/>
      <c r="J17" s="43"/>
      <c r="K17" s="44"/>
    </row>
    <row r="18" spans="1:11" ht="14.4" x14ac:dyDescent="0.3">
      <c r="A18" s="24"/>
      <c r="B18" s="16"/>
      <c r="C18" s="11"/>
      <c r="D18" s="7" t="s">
        <v>27</v>
      </c>
      <c r="E18" s="42" t="s">
        <v>49</v>
      </c>
      <c r="F18" s="43">
        <v>200</v>
      </c>
      <c r="G18" s="43"/>
      <c r="H18" s="43"/>
      <c r="I18" s="43"/>
      <c r="J18" s="43"/>
      <c r="K18" s="44"/>
    </row>
    <row r="19" spans="1:11" ht="14.4" x14ac:dyDescent="0.3">
      <c r="A19" s="24"/>
      <c r="B19" s="16"/>
      <c r="C19" s="11"/>
      <c r="D19" s="7" t="s">
        <v>28</v>
      </c>
      <c r="E19" s="42" t="s">
        <v>52</v>
      </c>
      <c r="F19" s="43">
        <v>50</v>
      </c>
      <c r="G19" s="43"/>
      <c r="H19" s="43"/>
      <c r="I19" s="43"/>
      <c r="J19" s="43"/>
      <c r="K19" s="44"/>
    </row>
    <row r="20" spans="1:11" ht="14.4" x14ac:dyDescent="0.3">
      <c r="A20" s="24"/>
      <c r="B20" s="16"/>
      <c r="C20" s="11"/>
      <c r="D20" s="7" t="s">
        <v>29</v>
      </c>
      <c r="E20" s="42" t="s">
        <v>50</v>
      </c>
      <c r="F20" s="43">
        <v>25</v>
      </c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30</v>
      </c>
      <c r="E23" s="12"/>
      <c r="F23" s="20">
        <f>SUM(F14:F22)</f>
        <v>865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/>
      <c r="B24" s="31"/>
      <c r="C24" s="52" t="s">
        <v>4</v>
      </c>
      <c r="D24" s="53"/>
      <c r="E24" s="32"/>
      <c r="F24" s="33">
        <f>F13+F23</f>
        <v>1240</v>
      </c>
      <c r="G24" s="33">
        <f t="shared" ref="G24" si="2">G13+G23</f>
        <v>0</v>
      </c>
      <c r="H24" s="33">
        <f t="shared" ref="H24" si="3">H13+H23</f>
        <v>0</v>
      </c>
      <c r="I24" s="33">
        <f t="shared" ref="I24" si="4">I13+I23</f>
        <v>0</v>
      </c>
      <c r="J24" s="33">
        <f t="shared" ref="J24" si="5">J13+J23</f>
        <v>0</v>
      </c>
      <c r="K24" s="33"/>
    </row>
    <row r="25" spans="1:11" ht="14.4" x14ac:dyDescent="0.3">
      <c r="A25" s="15"/>
      <c r="B25" s="16" t="s">
        <v>37</v>
      </c>
      <c r="C25" s="23" t="s">
        <v>42</v>
      </c>
      <c r="D25" s="5" t="s">
        <v>18</v>
      </c>
      <c r="E25" s="39" t="s">
        <v>57</v>
      </c>
      <c r="F25" s="40">
        <v>60</v>
      </c>
      <c r="G25" s="40"/>
      <c r="H25" s="40"/>
      <c r="I25" s="40"/>
      <c r="J25" s="40"/>
      <c r="K25" s="41"/>
    </row>
    <row r="26" spans="1:11" ht="14.4" x14ac:dyDescent="0.3">
      <c r="A26" s="15"/>
      <c r="B26" s="49">
        <v>45566</v>
      </c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5"/>
      <c r="B27" s="16"/>
      <c r="C27" s="11"/>
      <c r="D27" s="7" t="s">
        <v>19</v>
      </c>
      <c r="E27" s="42" t="s">
        <v>58</v>
      </c>
      <c r="F27" s="43">
        <v>200</v>
      </c>
      <c r="G27" s="43"/>
      <c r="H27" s="43"/>
      <c r="I27" s="43"/>
      <c r="J27" s="43"/>
      <c r="K27" s="44"/>
    </row>
    <row r="28" spans="1:11" ht="14.4" x14ac:dyDescent="0.3">
      <c r="A28" s="15"/>
      <c r="B28" s="16"/>
      <c r="C28" s="11"/>
      <c r="D28" s="7" t="s">
        <v>20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5"/>
      <c r="B29" s="16"/>
      <c r="C29" s="11"/>
      <c r="D29" s="7" t="s">
        <v>21</v>
      </c>
      <c r="E29" s="42" t="s">
        <v>56</v>
      </c>
      <c r="F29" s="43">
        <v>100</v>
      </c>
      <c r="G29" s="43"/>
      <c r="H29" s="43"/>
      <c r="I29" s="43"/>
      <c r="J29" s="43"/>
      <c r="K29" s="44"/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30</v>
      </c>
      <c r="E32" s="9"/>
      <c r="F32" s="20">
        <f>SUM(F25:F31)</f>
        <v>360</v>
      </c>
      <c r="G32" s="20">
        <f t="shared" ref="G32:J32" si="6">SUM(G25:G31)</f>
        <v>0</v>
      </c>
      <c r="H32" s="20">
        <f t="shared" si="6"/>
        <v>0</v>
      </c>
      <c r="I32" s="20">
        <f t="shared" si="6"/>
        <v>0</v>
      </c>
      <c r="J32" s="20">
        <f t="shared" si="6"/>
        <v>0</v>
      </c>
      <c r="K32" s="26"/>
    </row>
    <row r="33" spans="1:11" ht="14.4" x14ac:dyDescent="0.3">
      <c r="A33" s="14"/>
      <c r="B33" s="14"/>
      <c r="C33" s="10" t="s">
        <v>22</v>
      </c>
      <c r="D33" s="7" t="s">
        <v>23</v>
      </c>
      <c r="E33" s="42" t="s">
        <v>63</v>
      </c>
      <c r="F33" s="43">
        <v>60</v>
      </c>
      <c r="G33" s="43"/>
      <c r="H33" s="43"/>
      <c r="I33" s="43"/>
      <c r="J33" s="43"/>
      <c r="K33" s="44"/>
    </row>
    <row r="34" spans="1:11" ht="14.4" x14ac:dyDescent="0.3">
      <c r="A34" s="15"/>
      <c r="B34" s="16"/>
      <c r="C34" s="11"/>
      <c r="D34" s="7" t="s">
        <v>24</v>
      </c>
      <c r="E34" s="42" t="s">
        <v>60</v>
      </c>
      <c r="F34" s="43">
        <v>230</v>
      </c>
      <c r="G34" s="43"/>
      <c r="H34" s="43"/>
      <c r="I34" s="43"/>
      <c r="J34" s="43"/>
      <c r="K34" s="44"/>
    </row>
    <row r="35" spans="1:11" ht="14.4" x14ac:dyDescent="0.3">
      <c r="A35" s="15"/>
      <c r="B35" s="16"/>
      <c r="C35" s="11"/>
      <c r="D35" s="7" t="s">
        <v>25</v>
      </c>
      <c r="E35" s="42" t="s">
        <v>62</v>
      </c>
      <c r="F35" s="43">
        <v>200</v>
      </c>
      <c r="G35" s="43"/>
      <c r="H35" s="43"/>
      <c r="I35" s="43"/>
      <c r="J35" s="43"/>
      <c r="K35" s="44"/>
    </row>
    <row r="36" spans="1:11" ht="14.4" x14ac:dyDescent="0.3">
      <c r="A36" s="15"/>
      <c r="B36" s="16"/>
      <c r="C36" s="11"/>
      <c r="D36" s="7" t="s">
        <v>26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5"/>
      <c r="B37" s="16"/>
      <c r="C37" s="11"/>
      <c r="D37" s="7" t="s">
        <v>27</v>
      </c>
      <c r="E37" s="42" t="s">
        <v>59</v>
      </c>
      <c r="F37" s="43">
        <v>200</v>
      </c>
      <c r="G37" s="43"/>
      <c r="H37" s="43"/>
      <c r="I37" s="43"/>
      <c r="J37" s="43"/>
      <c r="K37" s="44"/>
    </row>
    <row r="38" spans="1:11" ht="14.4" x14ac:dyDescent="0.3">
      <c r="A38" s="15"/>
      <c r="B38" s="16"/>
      <c r="C38" s="11"/>
      <c r="D38" s="7" t="s">
        <v>28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5"/>
      <c r="B39" s="16"/>
      <c r="C39" s="11"/>
      <c r="D39" s="7" t="s">
        <v>29</v>
      </c>
      <c r="E39" s="42" t="s">
        <v>61</v>
      </c>
      <c r="F39" s="43">
        <v>40</v>
      </c>
      <c r="G39" s="43"/>
      <c r="H39" s="43"/>
      <c r="I39" s="43"/>
      <c r="J39" s="43"/>
      <c r="K39" s="44"/>
    </row>
    <row r="40" spans="1:11" ht="14.4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30</v>
      </c>
      <c r="E42" s="12"/>
      <c r="F42" s="20">
        <f>SUM(F33:F41)</f>
        <v>730</v>
      </c>
      <c r="G42" s="20">
        <f t="shared" ref="G42:J42" si="7">SUM(G33:G41)</f>
        <v>0</v>
      </c>
      <c r="H42" s="20">
        <f t="shared" si="7"/>
        <v>0</v>
      </c>
      <c r="I42" s="20">
        <f t="shared" si="7"/>
        <v>0</v>
      </c>
      <c r="J42" s="20">
        <f t="shared" si="7"/>
        <v>0</v>
      </c>
      <c r="K42" s="26"/>
    </row>
    <row r="43" spans="1:11" ht="15" thickBot="1" x14ac:dyDescent="0.3">
      <c r="A43" s="34"/>
      <c r="B43" s="34"/>
      <c r="C43" s="52" t="s">
        <v>4</v>
      </c>
      <c r="D43" s="53"/>
      <c r="E43" s="32"/>
      <c r="F43" s="33">
        <f>F32+F42</f>
        <v>1090</v>
      </c>
      <c r="G43" s="33">
        <f t="shared" ref="G43" si="8">G32+G42</f>
        <v>0</v>
      </c>
      <c r="H43" s="33">
        <f t="shared" ref="H43" si="9">H32+H42</f>
        <v>0</v>
      </c>
      <c r="I43" s="33">
        <f t="shared" ref="I43" si="10">I32+I42</f>
        <v>0</v>
      </c>
      <c r="J43" s="33">
        <f t="shared" ref="J43" si="11">J32+J42</f>
        <v>0</v>
      </c>
      <c r="K43" s="33"/>
    </row>
    <row r="44" spans="1:11" ht="14.4" x14ac:dyDescent="0.3">
      <c r="A44" s="21"/>
      <c r="B44" s="22" t="s">
        <v>38</v>
      </c>
      <c r="C44" s="23" t="s">
        <v>42</v>
      </c>
      <c r="D44" s="5" t="s">
        <v>18</v>
      </c>
      <c r="E44" s="39" t="s">
        <v>64</v>
      </c>
      <c r="F44" s="40">
        <v>100</v>
      </c>
      <c r="G44" s="40"/>
      <c r="H44" s="40"/>
      <c r="I44" s="40"/>
      <c r="J44" s="40"/>
      <c r="K44" s="41"/>
    </row>
    <row r="45" spans="1:11" ht="14.4" x14ac:dyDescent="0.3">
      <c r="A45" s="24"/>
      <c r="B45" s="49">
        <v>45567</v>
      </c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4"/>
      <c r="B46" s="16"/>
      <c r="C46" s="11"/>
      <c r="D46" s="7" t="s">
        <v>19</v>
      </c>
      <c r="E46" s="42" t="s">
        <v>65</v>
      </c>
      <c r="F46" s="43">
        <v>200</v>
      </c>
      <c r="G46" s="43"/>
      <c r="H46" s="43"/>
      <c r="I46" s="43"/>
      <c r="J46" s="43"/>
      <c r="K46" s="44"/>
    </row>
    <row r="47" spans="1:11" ht="15.75" customHeight="1" x14ac:dyDescent="0.3">
      <c r="A47" s="24"/>
      <c r="B47" s="16"/>
      <c r="C47" s="11"/>
      <c r="D47" s="7" t="s">
        <v>20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4"/>
      <c r="B48" s="16"/>
      <c r="C48" s="11"/>
      <c r="D48" s="7" t="s">
        <v>21</v>
      </c>
      <c r="E48" s="42" t="s">
        <v>56</v>
      </c>
      <c r="F48" s="43">
        <v>600</v>
      </c>
      <c r="G48" s="43"/>
      <c r="H48" s="43"/>
      <c r="I48" s="43"/>
      <c r="J48" s="43"/>
      <c r="K48" s="44"/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5"/>
      <c r="B51" s="18"/>
      <c r="C51" s="8"/>
      <c r="D51" s="19" t="s">
        <v>30</v>
      </c>
      <c r="E51" s="9"/>
      <c r="F51" s="20">
        <f>SUM(F44:F50)</f>
        <v>900</v>
      </c>
      <c r="G51" s="20">
        <f t="shared" ref="G51:J51" si="12">SUM(G44:G50)</f>
        <v>0</v>
      </c>
      <c r="H51" s="20">
        <f t="shared" si="12"/>
        <v>0</v>
      </c>
      <c r="I51" s="20">
        <f t="shared" si="12"/>
        <v>0</v>
      </c>
      <c r="J51" s="20">
        <f t="shared" si="12"/>
        <v>0</v>
      </c>
      <c r="K51" s="26"/>
    </row>
    <row r="52" spans="1:11" ht="14.4" x14ac:dyDescent="0.3">
      <c r="A52" s="27"/>
      <c r="B52" s="14"/>
      <c r="C52" s="10" t="s">
        <v>22</v>
      </c>
      <c r="D52" s="7" t="s">
        <v>23</v>
      </c>
      <c r="E52" s="42" t="s">
        <v>66</v>
      </c>
      <c r="F52" s="43"/>
      <c r="G52" s="43"/>
      <c r="H52" s="43"/>
      <c r="I52" s="43"/>
      <c r="J52" s="43"/>
      <c r="K52" s="44"/>
    </row>
    <row r="53" spans="1:11" ht="14.4" x14ac:dyDescent="0.3">
      <c r="A53" s="24"/>
      <c r="B53" s="16"/>
      <c r="C53" s="11"/>
      <c r="D53" s="7" t="s">
        <v>24</v>
      </c>
      <c r="E53" s="42" t="s">
        <v>67</v>
      </c>
      <c r="F53" s="43">
        <v>200</v>
      </c>
      <c r="G53" s="43"/>
      <c r="H53" s="43"/>
      <c r="I53" s="43"/>
      <c r="J53" s="43"/>
      <c r="K53" s="44"/>
    </row>
    <row r="54" spans="1:11" ht="14.4" x14ac:dyDescent="0.3">
      <c r="A54" s="24"/>
      <c r="B54" s="16"/>
      <c r="C54" s="11"/>
      <c r="D54" s="7" t="s">
        <v>25</v>
      </c>
      <c r="E54" s="42" t="s">
        <v>68</v>
      </c>
      <c r="F54" s="43">
        <v>70</v>
      </c>
      <c r="G54" s="43"/>
      <c r="H54" s="43"/>
      <c r="I54" s="43"/>
      <c r="J54" s="43"/>
      <c r="K54" s="44"/>
    </row>
    <row r="55" spans="1:11" ht="14.4" x14ac:dyDescent="0.3">
      <c r="A55" s="24"/>
      <c r="B55" s="16"/>
      <c r="C55" s="11"/>
      <c r="D55" s="7" t="s">
        <v>26</v>
      </c>
      <c r="E55" s="42" t="s">
        <v>69</v>
      </c>
      <c r="F55" s="43">
        <v>150</v>
      </c>
      <c r="G55" s="43"/>
      <c r="H55" s="43"/>
      <c r="I55" s="43"/>
      <c r="J55" s="43"/>
      <c r="K55" s="44"/>
    </row>
    <row r="56" spans="1:11" ht="14.4" x14ac:dyDescent="0.3">
      <c r="A56" s="24"/>
      <c r="B56" s="16"/>
      <c r="C56" s="11"/>
      <c r="D56" s="7" t="s">
        <v>27</v>
      </c>
      <c r="E56" s="42" t="s">
        <v>71</v>
      </c>
      <c r="F56" s="43">
        <v>200</v>
      </c>
      <c r="G56" s="43"/>
      <c r="H56" s="43"/>
      <c r="I56" s="43"/>
      <c r="J56" s="43"/>
      <c r="K56" s="44"/>
    </row>
    <row r="57" spans="1:11" ht="14.4" x14ac:dyDescent="0.3">
      <c r="A57" s="24"/>
      <c r="B57" s="16"/>
      <c r="C57" s="11"/>
      <c r="D57" s="7" t="s">
        <v>28</v>
      </c>
      <c r="E57" s="42" t="s">
        <v>70</v>
      </c>
      <c r="F57" s="43">
        <v>50</v>
      </c>
      <c r="G57" s="43"/>
      <c r="H57" s="43"/>
      <c r="I57" s="43"/>
      <c r="J57" s="43"/>
      <c r="K57" s="44"/>
    </row>
    <row r="58" spans="1:11" ht="14.4" x14ac:dyDescent="0.3">
      <c r="A58" s="24"/>
      <c r="B58" s="16"/>
      <c r="C58" s="11"/>
      <c r="D58" s="7" t="s">
        <v>29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4"/>
      <c r="B59" s="16"/>
      <c r="C59" s="11"/>
      <c r="D59" s="6"/>
      <c r="E59" s="42" t="s">
        <v>72</v>
      </c>
      <c r="F59" s="43">
        <v>50</v>
      </c>
      <c r="G59" s="43"/>
      <c r="H59" s="43"/>
      <c r="I59" s="43"/>
      <c r="J59" s="43"/>
      <c r="K59" s="44"/>
    </row>
    <row r="60" spans="1:11" ht="14.4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5"/>
      <c r="B61" s="18"/>
      <c r="C61" s="8"/>
      <c r="D61" s="19" t="s">
        <v>30</v>
      </c>
      <c r="E61" s="12"/>
      <c r="F61" s="20">
        <f>SUM(F52:F60)</f>
        <v>720</v>
      </c>
      <c r="G61" s="20">
        <f t="shared" ref="G61:J61" si="13">SUM(G52:G60)</f>
        <v>0</v>
      </c>
      <c r="H61" s="20">
        <f t="shared" si="13"/>
        <v>0</v>
      </c>
      <c r="I61" s="20">
        <f t="shared" si="13"/>
        <v>0</v>
      </c>
      <c r="J61" s="20">
        <f t="shared" si="13"/>
        <v>0</v>
      </c>
      <c r="K61" s="26"/>
    </row>
    <row r="62" spans="1:11" ht="15" thickBot="1" x14ac:dyDescent="0.3">
      <c r="A62" s="30"/>
      <c r="B62" s="31"/>
      <c r="C62" s="52" t="s">
        <v>4</v>
      </c>
      <c r="D62" s="53"/>
      <c r="E62" s="32"/>
      <c r="F62" s="33">
        <f>F51+F61</f>
        <v>1620</v>
      </c>
      <c r="G62" s="33">
        <f t="shared" ref="G62" si="14">G51+G61</f>
        <v>0</v>
      </c>
      <c r="H62" s="33">
        <f t="shared" ref="H62" si="15">H51+H61</f>
        <v>0</v>
      </c>
      <c r="I62" s="33">
        <f t="shared" ref="I62" si="16">I51+I61</f>
        <v>0</v>
      </c>
      <c r="J62" s="33">
        <f t="shared" ref="J62" si="17">J51+J61</f>
        <v>0</v>
      </c>
      <c r="K62" s="33"/>
    </row>
    <row r="63" spans="1:11" ht="14.4" x14ac:dyDescent="0.3">
      <c r="A63" s="21"/>
      <c r="B63" s="22" t="s">
        <v>39</v>
      </c>
      <c r="C63" s="23" t="s">
        <v>42</v>
      </c>
      <c r="D63" s="5" t="s">
        <v>18</v>
      </c>
      <c r="E63" s="39" t="s">
        <v>73</v>
      </c>
      <c r="F63" s="40">
        <v>100</v>
      </c>
      <c r="G63" s="40"/>
      <c r="H63" s="40"/>
      <c r="I63" s="40"/>
      <c r="J63" s="40"/>
      <c r="K63" s="41"/>
    </row>
    <row r="64" spans="1:11" ht="14.4" x14ac:dyDescent="0.3">
      <c r="A64" s="24"/>
      <c r="B64" s="49">
        <v>45568</v>
      </c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4"/>
      <c r="B65" s="16"/>
      <c r="C65" s="11"/>
      <c r="D65" s="7" t="s">
        <v>19</v>
      </c>
      <c r="E65" s="42" t="s">
        <v>74</v>
      </c>
      <c r="F65" s="43">
        <v>200</v>
      </c>
      <c r="G65" s="43"/>
      <c r="H65" s="43"/>
      <c r="I65" s="43"/>
      <c r="J65" s="43"/>
      <c r="K65" s="44"/>
    </row>
    <row r="66" spans="1:11" ht="14.4" x14ac:dyDescent="0.3">
      <c r="A66" s="24"/>
      <c r="B66" s="16"/>
      <c r="C66" s="11"/>
      <c r="D66" s="7" t="s">
        <v>20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4"/>
      <c r="B67" s="16"/>
      <c r="C67" s="11"/>
      <c r="D67" s="7" t="s">
        <v>21</v>
      </c>
      <c r="E67" s="42" t="s">
        <v>75</v>
      </c>
      <c r="F67" s="43">
        <v>600</v>
      </c>
      <c r="G67" s="43"/>
      <c r="H67" s="43"/>
      <c r="I67" s="43"/>
      <c r="J67" s="43"/>
      <c r="K67" s="44"/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5"/>
      <c r="B70" s="18"/>
      <c r="C70" s="8"/>
      <c r="D70" s="19" t="s">
        <v>30</v>
      </c>
      <c r="E70" s="9"/>
      <c r="F70" s="20">
        <f>SUM(F63:F69)</f>
        <v>900</v>
      </c>
      <c r="G70" s="20">
        <f t="shared" ref="G70:J70" si="18">SUM(G63:G69)</f>
        <v>0</v>
      </c>
      <c r="H70" s="20">
        <f t="shared" si="18"/>
        <v>0</v>
      </c>
      <c r="I70" s="20">
        <f t="shared" si="18"/>
        <v>0</v>
      </c>
      <c r="J70" s="20">
        <f t="shared" si="18"/>
        <v>0</v>
      </c>
      <c r="K70" s="26"/>
    </row>
    <row r="71" spans="1:11" ht="14.4" x14ac:dyDescent="0.3">
      <c r="A71" s="27"/>
      <c r="B71" s="14"/>
      <c r="C71" s="10" t="s">
        <v>22</v>
      </c>
      <c r="D71" s="7" t="s">
        <v>23</v>
      </c>
      <c r="E71" s="42" t="s">
        <v>76</v>
      </c>
      <c r="F71" s="43">
        <v>100</v>
      </c>
      <c r="G71" s="43"/>
      <c r="H71" s="43"/>
      <c r="I71" s="43"/>
      <c r="J71" s="43"/>
      <c r="K71" s="44"/>
    </row>
    <row r="72" spans="1:11" ht="14.4" x14ac:dyDescent="0.3">
      <c r="A72" s="24"/>
      <c r="B72" s="16"/>
      <c r="C72" s="11"/>
      <c r="D72" s="7" t="s">
        <v>24</v>
      </c>
      <c r="E72" s="42" t="s">
        <v>77</v>
      </c>
      <c r="F72" s="43">
        <v>200</v>
      </c>
      <c r="G72" s="43"/>
      <c r="H72" s="43"/>
      <c r="I72" s="43"/>
      <c r="J72" s="43"/>
      <c r="K72" s="44"/>
    </row>
    <row r="73" spans="1:11" ht="14.4" x14ac:dyDescent="0.3">
      <c r="A73" s="24"/>
      <c r="B73" s="16"/>
      <c r="C73" s="11"/>
      <c r="D73" s="7" t="s">
        <v>25</v>
      </c>
      <c r="E73" s="42" t="s">
        <v>78</v>
      </c>
      <c r="F73" s="43">
        <v>200</v>
      </c>
      <c r="G73" s="43"/>
      <c r="H73" s="43"/>
      <c r="I73" s="43"/>
      <c r="J73" s="43"/>
      <c r="K73" s="44"/>
    </row>
    <row r="74" spans="1:11" ht="14.4" x14ac:dyDescent="0.3">
      <c r="A74" s="24"/>
      <c r="B74" s="16"/>
      <c r="C74" s="11"/>
      <c r="D74" s="7" t="s">
        <v>26</v>
      </c>
      <c r="E74" s="42"/>
      <c r="F74" s="48"/>
      <c r="G74" s="48"/>
      <c r="H74" s="48"/>
      <c r="I74" s="48"/>
      <c r="J74" s="48"/>
      <c r="K74" s="44"/>
    </row>
    <row r="75" spans="1:11" ht="14.4" x14ac:dyDescent="0.3">
      <c r="A75" s="24"/>
      <c r="B75" s="16"/>
      <c r="C75" s="11"/>
      <c r="D75" s="7" t="s">
        <v>27</v>
      </c>
      <c r="E75" s="42" t="s">
        <v>53</v>
      </c>
      <c r="F75" s="43">
        <v>200</v>
      </c>
      <c r="G75" s="43"/>
      <c r="H75" s="43"/>
      <c r="I75" s="43"/>
      <c r="J75" s="43"/>
      <c r="K75" s="44"/>
    </row>
    <row r="76" spans="1:11" ht="14.4" x14ac:dyDescent="0.3">
      <c r="A76" s="24"/>
      <c r="B76" s="16"/>
      <c r="C76" s="11"/>
      <c r="D76" s="7" t="s">
        <v>28</v>
      </c>
      <c r="E76" s="42" t="s">
        <v>70</v>
      </c>
      <c r="F76" s="43">
        <v>50</v>
      </c>
      <c r="G76" s="43"/>
      <c r="H76" s="43"/>
      <c r="I76" s="43"/>
      <c r="J76" s="43"/>
      <c r="K76" s="44"/>
    </row>
    <row r="77" spans="1:11" ht="14.4" x14ac:dyDescent="0.3">
      <c r="A77" s="24"/>
      <c r="B77" s="16"/>
      <c r="C77" s="11"/>
      <c r="D77" s="7" t="s">
        <v>29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30</v>
      </c>
      <c r="E80" s="12"/>
      <c r="F80" s="20">
        <f>SUM(F71:F79)</f>
        <v>750</v>
      </c>
      <c r="G80" s="20">
        <f t="shared" ref="G80:J80" si="19">SUM(G71:G79)</f>
        <v>0</v>
      </c>
      <c r="H80" s="20">
        <f t="shared" si="19"/>
        <v>0</v>
      </c>
      <c r="I80" s="20">
        <f t="shared" si="19"/>
        <v>0</v>
      </c>
      <c r="J80" s="20">
        <f t="shared" si="19"/>
        <v>0</v>
      </c>
      <c r="K80" s="26"/>
    </row>
    <row r="81" spans="1:11" ht="15" thickBot="1" x14ac:dyDescent="0.3">
      <c r="A81" s="30"/>
      <c r="B81" s="31"/>
      <c r="C81" s="52" t="s">
        <v>4</v>
      </c>
      <c r="D81" s="53"/>
      <c r="E81" s="32"/>
      <c r="F81" s="33">
        <f>F70+F80</f>
        <v>1650</v>
      </c>
      <c r="G81" s="33">
        <f t="shared" ref="G81" si="20">G70+G80</f>
        <v>0</v>
      </c>
      <c r="H81" s="33">
        <f t="shared" ref="H81" si="21">H70+H80</f>
        <v>0</v>
      </c>
      <c r="I81" s="33">
        <f t="shared" ref="I81" si="22">I70+I80</f>
        <v>0</v>
      </c>
      <c r="J81" s="33">
        <f t="shared" ref="J81" si="23">J70+J80</f>
        <v>0</v>
      </c>
      <c r="K81" s="33"/>
    </row>
    <row r="82" spans="1:11" ht="14.4" x14ac:dyDescent="0.3">
      <c r="A82" s="21"/>
      <c r="B82" s="22" t="s">
        <v>40</v>
      </c>
      <c r="C82" s="23" t="s">
        <v>42</v>
      </c>
      <c r="D82" s="5" t="s">
        <v>18</v>
      </c>
      <c r="E82" s="39" t="s">
        <v>79</v>
      </c>
      <c r="F82" s="40">
        <v>75</v>
      </c>
      <c r="G82" s="40"/>
      <c r="H82" s="40"/>
      <c r="I82" s="40"/>
      <c r="J82" s="40"/>
      <c r="K82" s="41"/>
    </row>
    <row r="83" spans="1:11" ht="14.4" x14ac:dyDescent="0.3">
      <c r="A83" s="24"/>
      <c r="B83" s="49">
        <v>45569</v>
      </c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4"/>
      <c r="B84" s="16"/>
      <c r="C84" s="11"/>
      <c r="D84" s="7" t="s">
        <v>19</v>
      </c>
      <c r="E84" s="42" t="s">
        <v>80</v>
      </c>
      <c r="F84" s="43">
        <v>200</v>
      </c>
      <c r="G84" s="43"/>
      <c r="H84" s="43"/>
      <c r="I84" s="43"/>
      <c r="J84" s="43"/>
      <c r="K84" s="44"/>
    </row>
    <row r="85" spans="1:11" ht="14.4" x14ac:dyDescent="0.3">
      <c r="A85" s="24"/>
      <c r="B85" s="16"/>
      <c r="C85" s="11"/>
      <c r="D85" s="7" t="s">
        <v>20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4"/>
      <c r="B86" s="16"/>
      <c r="C86" s="11"/>
      <c r="D86" s="7" t="s">
        <v>21</v>
      </c>
      <c r="E86" s="42" t="s">
        <v>56</v>
      </c>
      <c r="F86" s="43">
        <v>100</v>
      </c>
      <c r="G86" s="43"/>
      <c r="H86" s="43"/>
      <c r="I86" s="43"/>
      <c r="J86" s="43"/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.75" customHeight="1" x14ac:dyDescent="0.3">
      <c r="A89" s="25"/>
      <c r="B89" s="18"/>
      <c r="C89" s="8"/>
      <c r="D89" s="19" t="s">
        <v>30</v>
      </c>
      <c r="E89" s="9"/>
      <c r="F89" s="20">
        <f>SUM(F82:F88)</f>
        <v>375</v>
      </c>
      <c r="G89" s="20">
        <f t="shared" ref="G89:J89" si="24">SUM(G82:G88)</f>
        <v>0</v>
      </c>
      <c r="H89" s="20">
        <f t="shared" si="24"/>
        <v>0</v>
      </c>
      <c r="I89" s="20">
        <f t="shared" si="24"/>
        <v>0</v>
      </c>
      <c r="J89" s="20">
        <f t="shared" si="24"/>
        <v>0</v>
      </c>
      <c r="K89" s="26"/>
    </row>
    <row r="90" spans="1:11" ht="14.4" x14ac:dyDescent="0.3">
      <c r="A90" s="27"/>
      <c r="B90" s="14"/>
      <c r="C90" s="10" t="s">
        <v>22</v>
      </c>
      <c r="D90" s="7" t="s">
        <v>23</v>
      </c>
      <c r="E90" s="42" t="s">
        <v>81</v>
      </c>
      <c r="F90" s="43">
        <v>60</v>
      </c>
      <c r="G90" s="43"/>
      <c r="H90" s="43"/>
      <c r="I90" s="43"/>
      <c r="J90" s="43"/>
      <c r="K90" s="44"/>
    </row>
    <row r="91" spans="1:11" ht="14.4" x14ac:dyDescent="0.3">
      <c r="A91" s="24"/>
      <c r="B91" s="16"/>
      <c r="C91" s="11"/>
      <c r="D91" s="7" t="s">
        <v>24</v>
      </c>
      <c r="E91" s="42" t="s">
        <v>82</v>
      </c>
      <c r="F91" s="43">
        <v>250</v>
      </c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7" t="s">
        <v>25</v>
      </c>
      <c r="E92" s="42" t="s">
        <v>83</v>
      </c>
      <c r="F92" s="43">
        <v>140</v>
      </c>
      <c r="G92" s="43"/>
      <c r="H92" s="43"/>
      <c r="I92" s="43"/>
      <c r="J92" s="43"/>
      <c r="K92" s="44"/>
    </row>
    <row r="93" spans="1:11" ht="14.4" x14ac:dyDescent="0.3">
      <c r="A93" s="24"/>
      <c r="B93" s="16"/>
      <c r="C93" s="11"/>
      <c r="D93" s="7" t="s">
        <v>26</v>
      </c>
      <c r="E93" s="42" t="s">
        <v>84</v>
      </c>
      <c r="F93" s="43">
        <v>150</v>
      </c>
      <c r="G93" s="43"/>
      <c r="H93" s="43"/>
      <c r="I93" s="43"/>
      <c r="J93" s="43"/>
      <c r="K93" s="44"/>
    </row>
    <row r="94" spans="1:11" ht="14.4" x14ac:dyDescent="0.3">
      <c r="A94" s="24"/>
      <c r="B94" s="16"/>
      <c r="C94" s="11"/>
      <c r="D94" s="7" t="s">
        <v>27</v>
      </c>
      <c r="E94" s="42" t="s">
        <v>53</v>
      </c>
      <c r="F94" s="43">
        <v>200</v>
      </c>
      <c r="G94" s="43"/>
      <c r="H94" s="43"/>
      <c r="I94" s="43"/>
      <c r="J94" s="43"/>
      <c r="K94" s="44"/>
    </row>
    <row r="95" spans="1:11" ht="14.4" x14ac:dyDescent="0.3">
      <c r="A95" s="24"/>
      <c r="B95" s="16"/>
      <c r="C95" s="11"/>
      <c r="D95" s="7" t="s">
        <v>28</v>
      </c>
      <c r="E95" s="42" t="s">
        <v>70</v>
      </c>
      <c r="F95" s="43">
        <v>25</v>
      </c>
      <c r="G95" s="43"/>
      <c r="H95" s="43"/>
      <c r="I95" s="43"/>
      <c r="J95" s="43"/>
      <c r="K95" s="44"/>
    </row>
    <row r="96" spans="1:11" ht="14.4" x14ac:dyDescent="0.3">
      <c r="A96" s="24"/>
      <c r="B96" s="16"/>
      <c r="C96" s="11"/>
      <c r="D96" s="7" t="s">
        <v>29</v>
      </c>
      <c r="E96" s="42" t="s">
        <v>61</v>
      </c>
      <c r="F96" s="43">
        <v>40</v>
      </c>
      <c r="G96" s="43"/>
      <c r="H96" s="43"/>
      <c r="I96" s="43"/>
      <c r="J96" s="43"/>
      <c r="K96" s="44"/>
    </row>
    <row r="97" spans="1:11" ht="14.4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30</v>
      </c>
      <c r="E99" s="12"/>
      <c r="F99" s="20">
        <f>SUM(F90:F98)</f>
        <v>865</v>
      </c>
      <c r="G99" s="20">
        <f t="shared" ref="G99:J99" si="25">SUM(G90:G98)</f>
        <v>0</v>
      </c>
      <c r="H99" s="20">
        <f t="shared" si="25"/>
        <v>0</v>
      </c>
      <c r="I99" s="20">
        <f t="shared" si="25"/>
        <v>0</v>
      </c>
      <c r="J99" s="20">
        <f t="shared" si="25"/>
        <v>0</v>
      </c>
      <c r="K99" s="26"/>
    </row>
    <row r="100" spans="1:11" ht="15" thickBot="1" x14ac:dyDescent="0.3">
      <c r="A100" s="30"/>
      <c r="B100" s="31"/>
      <c r="C100" s="52" t="s">
        <v>4</v>
      </c>
      <c r="D100" s="53"/>
      <c r="E100" s="32"/>
      <c r="F100" s="33">
        <f>F89+F99</f>
        <v>1240</v>
      </c>
      <c r="G100" s="33">
        <f t="shared" ref="G100" si="26">G89+G99</f>
        <v>0</v>
      </c>
      <c r="H100" s="33">
        <f t="shared" ref="H100" si="27">H89+H99</f>
        <v>0</v>
      </c>
      <c r="I100" s="33">
        <f t="shared" ref="I100" si="28">I89+I99</f>
        <v>0</v>
      </c>
      <c r="J100" s="33">
        <f t="shared" ref="J100" si="29">J89+J99</f>
        <v>0</v>
      </c>
      <c r="K100" s="33"/>
    </row>
    <row r="101" spans="1:11" ht="13.8" thickBot="1" x14ac:dyDescent="0.3">
      <c r="A101" s="28"/>
      <c r="B101" s="29"/>
      <c r="C101" s="59" t="s">
        <v>5</v>
      </c>
      <c r="D101" s="59"/>
      <c r="E101" s="59"/>
      <c r="F101" s="35">
        <f>F24+F43+F62+F81+F100</f>
        <v>6840</v>
      </c>
      <c r="G101" s="35">
        <f>G24+G43+G62+G81+G100</f>
        <v>0</v>
      </c>
      <c r="H101" s="35">
        <f>H100+H81+H62+H43+H24</f>
        <v>0</v>
      </c>
      <c r="I101" s="35">
        <f>I100+I81+I62+I43+I24</f>
        <v>0</v>
      </c>
      <c r="J101" s="35">
        <f>J100+J81+J62+J43+J24</f>
        <v>0</v>
      </c>
      <c r="K101" s="35"/>
    </row>
    <row r="102" spans="1:11" ht="14.4" x14ac:dyDescent="0.3">
      <c r="A102" s="15"/>
      <c r="B102" s="16" t="s">
        <v>36</v>
      </c>
      <c r="C102" s="23" t="s">
        <v>42</v>
      </c>
      <c r="D102" s="5" t="s">
        <v>18</v>
      </c>
      <c r="E102" s="39" t="s">
        <v>85</v>
      </c>
      <c r="F102" s="40">
        <v>60</v>
      </c>
      <c r="G102" s="40"/>
      <c r="H102" s="40"/>
      <c r="I102" s="40"/>
      <c r="J102" s="40"/>
      <c r="K102" s="41"/>
    </row>
    <row r="103" spans="1:11" ht="14.4" x14ac:dyDescent="0.3">
      <c r="A103" s="15"/>
      <c r="B103" s="49">
        <v>45572</v>
      </c>
      <c r="C103" s="11"/>
      <c r="D103" s="6"/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15"/>
      <c r="B104" s="16"/>
      <c r="C104" s="11"/>
      <c r="D104" s="7" t="s">
        <v>19</v>
      </c>
      <c r="E104" s="42" t="s">
        <v>80</v>
      </c>
      <c r="F104" s="43">
        <v>200</v>
      </c>
      <c r="G104" s="43"/>
      <c r="H104" s="43"/>
      <c r="I104" s="43"/>
      <c r="J104" s="43"/>
      <c r="K104" s="44"/>
    </row>
    <row r="105" spans="1:11" ht="14.4" x14ac:dyDescent="0.3">
      <c r="A105" s="15"/>
      <c r="B105" s="16"/>
      <c r="C105" s="11"/>
      <c r="D105" s="7" t="s">
        <v>20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15"/>
      <c r="B106" s="16"/>
      <c r="C106" s="11"/>
      <c r="D106" s="7" t="s">
        <v>21</v>
      </c>
      <c r="E106" s="42" t="s">
        <v>86</v>
      </c>
      <c r="F106" s="43">
        <v>100</v>
      </c>
      <c r="G106" s="43"/>
      <c r="H106" s="43"/>
      <c r="I106" s="43"/>
      <c r="J106" s="43"/>
      <c r="K106" s="44"/>
    </row>
    <row r="107" spans="1:11" ht="14.4" x14ac:dyDescent="0.3">
      <c r="A107" s="15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15"/>
      <c r="B108" s="16"/>
      <c r="C108" s="11"/>
      <c r="D108" s="6"/>
      <c r="E108" s="42"/>
      <c r="F108" s="43"/>
      <c r="G108" s="43"/>
      <c r="H108" s="43"/>
      <c r="I108" s="43"/>
      <c r="J108" s="43"/>
      <c r="K108" s="44"/>
    </row>
    <row r="109" spans="1:11" ht="14.4" x14ac:dyDescent="0.3">
      <c r="A109" s="17"/>
      <c r="B109" s="18"/>
      <c r="C109" s="8"/>
      <c r="D109" s="19" t="s">
        <v>30</v>
      </c>
      <c r="E109" s="9"/>
      <c r="F109" s="20">
        <f>SUM(F102:F108)</f>
        <v>360</v>
      </c>
      <c r="G109" s="20">
        <f t="shared" ref="G109:J109" si="30">SUM(G102:G108)</f>
        <v>0</v>
      </c>
      <c r="H109" s="20">
        <f t="shared" si="30"/>
        <v>0</v>
      </c>
      <c r="I109" s="20">
        <f t="shared" si="30"/>
        <v>0</v>
      </c>
      <c r="J109" s="20">
        <f t="shared" si="30"/>
        <v>0</v>
      </c>
      <c r="K109" s="26"/>
    </row>
    <row r="110" spans="1:11" ht="14.4" x14ac:dyDescent="0.3">
      <c r="A110" s="14"/>
      <c r="B110" s="14"/>
      <c r="C110" s="10" t="s">
        <v>22</v>
      </c>
      <c r="D110" s="7" t="s">
        <v>23</v>
      </c>
      <c r="E110" s="42" t="s">
        <v>87</v>
      </c>
      <c r="F110" s="43">
        <v>60</v>
      </c>
      <c r="G110" s="43"/>
      <c r="H110" s="43"/>
      <c r="I110" s="43"/>
      <c r="J110" s="43"/>
      <c r="K110" s="44"/>
    </row>
    <row r="111" spans="1:11" ht="14.4" x14ac:dyDescent="0.3">
      <c r="A111" s="15"/>
      <c r="B111" s="16"/>
      <c r="C111" s="11"/>
      <c r="D111" s="7" t="s">
        <v>24</v>
      </c>
      <c r="E111" s="42" t="s">
        <v>88</v>
      </c>
      <c r="F111" s="43">
        <v>250</v>
      </c>
      <c r="G111" s="43"/>
      <c r="H111" s="43"/>
      <c r="I111" s="43"/>
      <c r="J111" s="43"/>
      <c r="K111" s="44"/>
    </row>
    <row r="112" spans="1:11" ht="14.4" x14ac:dyDescent="0.3">
      <c r="A112" s="15"/>
      <c r="B112" s="16"/>
      <c r="C112" s="11"/>
      <c r="D112" s="7" t="s">
        <v>25</v>
      </c>
      <c r="E112" s="42" t="s">
        <v>89</v>
      </c>
      <c r="F112" s="43">
        <v>80</v>
      </c>
      <c r="G112" s="43"/>
      <c r="H112" s="43"/>
      <c r="I112" s="43"/>
      <c r="J112" s="43"/>
      <c r="K112" s="44"/>
    </row>
    <row r="113" spans="1:11" ht="14.4" x14ac:dyDescent="0.3">
      <c r="A113" s="15"/>
      <c r="B113" s="16"/>
      <c r="C113" s="11"/>
      <c r="D113" s="7" t="s">
        <v>26</v>
      </c>
      <c r="E113" s="42" t="s">
        <v>90</v>
      </c>
      <c r="F113" s="43">
        <v>150</v>
      </c>
      <c r="G113" s="43"/>
      <c r="H113" s="43"/>
      <c r="I113" s="43"/>
      <c r="J113" s="43"/>
      <c r="K113" s="44"/>
    </row>
    <row r="114" spans="1:11" ht="14.4" x14ac:dyDescent="0.3">
      <c r="A114" s="15"/>
      <c r="B114" s="16"/>
      <c r="C114" s="11"/>
      <c r="D114" s="7" t="s">
        <v>27</v>
      </c>
      <c r="E114" s="42" t="s">
        <v>91</v>
      </c>
      <c r="F114" s="43">
        <v>200</v>
      </c>
      <c r="G114" s="43"/>
      <c r="H114" s="43"/>
      <c r="I114" s="43"/>
      <c r="J114" s="43"/>
      <c r="K114" s="44"/>
    </row>
    <row r="115" spans="1:11" ht="14.4" x14ac:dyDescent="0.3">
      <c r="A115" s="15"/>
      <c r="B115" s="16"/>
      <c r="C115" s="11"/>
      <c r="D115" s="7" t="s">
        <v>28</v>
      </c>
      <c r="E115" s="42" t="s">
        <v>70</v>
      </c>
      <c r="F115" s="43">
        <v>25</v>
      </c>
      <c r="G115" s="43"/>
      <c r="H115" s="43"/>
      <c r="I115" s="43"/>
      <c r="J115" s="43"/>
      <c r="K115" s="44"/>
    </row>
    <row r="116" spans="1:11" ht="14.4" x14ac:dyDescent="0.3">
      <c r="A116" s="15"/>
      <c r="B116" s="16"/>
      <c r="C116" s="11"/>
      <c r="D116" s="7" t="s">
        <v>29</v>
      </c>
      <c r="E116" s="42" t="s">
        <v>61</v>
      </c>
      <c r="F116" s="43">
        <v>40</v>
      </c>
      <c r="G116" s="43"/>
      <c r="H116" s="43"/>
      <c r="I116" s="43"/>
      <c r="J116" s="43"/>
      <c r="K116" s="44"/>
    </row>
    <row r="117" spans="1:11" ht="14.4" x14ac:dyDescent="0.3">
      <c r="A117" s="15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15"/>
      <c r="B118" s="16"/>
      <c r="C118" s="11"/>
      <c r="D118" s="6"/>
      <c r="E118" s="42"/>
      <c r="F118" s="43"/>
      <c r="G118" s="43"/>
      <c r="H118" s="43"/>
      <c r="I118" s="43"/>
      <c r="J118" s="43"/>
      <c r="K118" s="44"/>
    </row>
    <row r="119" spans="1:11" ht="14.4" x14ac:dyDescent="0.3">
      <c r="A119" s="17"/>
      <c r="B119" s="18"/>
      <c r="C119" s="8"/>
      <c r="D119" s="19" t="s">
        <v>30</v>
      </c>
      <c r="E119" s="12"/>
      <c r="F119" s="20">
        <f>SUM(F110:F118)</f>
        <v>805</v>
      </c>
      <c r="G119" s="20">
        <f t="shared" ref="G119:J119" si="31">SUM(G110:G118)</f>
        <v>0</v>
      </c>
      <c r="H119" s="20">
        <f t="shared" si="31"/>
        <v>0</v>
      </c>
      <c r="I119" s="20">
        <f t="shared" si="31"/>
        <v>0</v>
      </c>
      <c r="J119" s="20">
        <f t="shared" si="31"/>
        <v>0</v>
      </c>
      <c r="K119" s="26"/>
    </row>
    <row r="120" spans="1:11" ht="15" thickBot="1" x14ac:dyDescent="0.3">
      <c r="A120" s="34"/>
      <c r="B120" s="34"/>
      <c r="C120" s="52" t="s">
        <v>4</v>
      </c>
      <c r="D120" s="53"/>
      <c r="E120" s="32"/>
      <c r="F120" s="33">
        <f>F109+F119</f>
        <v>1165</v>
      </c>
      <c r="G120" s="33">
        <f t="shared" ref="G120:J120" si="32">G109+G119</f>
        <v>0</v>
      </c>
      <c r="H120" s="33">
        <f t="shared" si="32"/>
        <v>0</v>
      </c>
      <c r="I120" s="33">
        <f t="shared" si="32"/>
        <v>0</v>
      </c>
      <c r="J120" s="33">
        <f t="shared" si="32"/>
        <v>0</v>
      </c>
      <c r="K120" s="33"/>
    </row>
    <row r="121" spans="1:11" ht="14.4" x14ac:dyDescent="0.3">
      <c r="A121" s="15"/>
      <c r="B121" s="16" t="s">
        <v>37</v>
      </c>
      <c r="C121" s="23" t="s">
        <v>42</v>
      </c>
      <c r="D121" s="5" t="s">
        <v>18</v>
      </c>
      <c r="E121" s="39" t="s">
        <v>55</v>
      </c>
      <c r="F121" s="40"/>
      <c r="G121" s="40"/>
      <c r="H121" s="40"/>
      <c r="I121" s="40"/>
      <c r="J121" s="40"/>
      <c r="K121" s="41"/>
    </row>
    <row r="122" spans="1:11" ht="14.4" x14ac:dyDescent="0.3">
      <c r="A122" s="15"/>
      <c r="B122" s="49">
        <v>45573</v>
      </c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5"/>
      <c r="B123" s="16"/>
      <c r="C123" s="11"/>
      <c r="D123" s="7" t="s">
        <v>19</v>
      </c>
      <c r="E123" s="42" t="s">
        <v>92</v>
      </c>
      <c r="F123" s="43">
        <v>200</v>
      </c>
      <c r="G123" s="43"/>
      <c r="H123" s="43"/>
      <c r="I123" s="43"/>
      <c r="J123" s="43"/>
      <c r="K123" s="44"/>
    </row>
    <row r="124" spans="1:11" ht="14.4" x14ac:dyDescent="0.3">
      <c r="A124" s="15"/>
      <c r="B124" s="16"/>
      <c r="C124" s="11"/>
      <c r="D124" s="7" t="s">
        <v>20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5"/>
      <c r="B125" s="16"/>
      <c r="C125" s="11"/>
      <c r="D125" s="7" t="s">
        <v>21</v>
      </c>
      <c r="E125" s="42" t="s">
        <v>54</v>
      </c>
      <c r="F125" s="43">
        <v>100</v>
      </c>
      <c r="G125" s="43"/>
      <c r="H125" s="43"/>
      <c r="I125" s="43"/>
      <c r="J125" s="43"/>
      <c r="K125" s="44"/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5"/>
      <c r="B127" s="16"/>
      <c r="C127" s="11"/>
      <c r="D127" s="6"/>
      <c r="E127" s="42"/>
      <c r="F127" s="43"/>
      <c r="G127" s="43"/>
      <c r="H127" s="43"/>
      <c r="I127" s="43"/>
      <c r="J127" s="43"/>
      <c r="K127" s="44"/>
    </row>
    <row r="128" spans="1:11" ht="14.4" x14ac:dyDescent="0.3">
      <c r="A128" s="17"/>
      <c r="B128" s="18"/>
      <c r="C128" s="8"/>
      <c r="D128" s="19" t="s">
        <v>30</v>
      </c>
      <c r="E128" s="9"/>
      <c r="F128" s="20">
        <f>SUM(F121:F127)</f>
        <v>300</v>
      </c>
      <c r="G128" s="20">
        <f t="shared" ref="G128:J128" si="33">SUM(G121:G127)</f>
        <v>0</v>
      </c>
      <c r="H128" s="20">
        <f t="shared" si="33"/>
        <v>0</v>
      </c>
      <c r="I128" s="20">
        <f t="shared" si="33"/>
        <v>0</v>
      </c>
      <c r="J128" s="20">
        <f t="shared" si="33"/>
        <v>0</v>
      </c>
      <c r="K128" s="26"/>
    </row>
    <row r="129" spans="1:11" ht="14.4" x14ac:dyDescent="0.3">
      <c r="A129" s="14"/>
      <c r="B129" s="14"/>
      <c r="C129" s="10" t="s">
        <v>22</v>
      </c>
      <c r="D129" s="7" t="s">
        <v>23</v>
      </c>
      <c r="E129" s="42" t="s">
        <v>93</v>
      </c>
      <c r="F129" s="43">
        <v>60</v>
      </c>
      <c r="G129" s="43"/>
      <c r="H129" s="43"/>
      <c r="I129" s="43"/>
      <c r="J129" s="43"/>
      <c r="K129" s="44"/>
    </row>
    <row r="130" spans="1:11" ht="14.4" x14ac:dyDescent="0.3">
      <c r="A130" s="15"/>
      <c r="B130" s="16"/>
      <c r="C130" s="11"/>
      <c r="D130" s="7" t="s">
        <v>24</v>
      </c>
      <c r="E130" s="42" t="s">
        <v>94</v>
      </c>
      <c r="F130" s="43">
        <v>230</v>
      </c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25</v>
      </c>
      <c r="E131" s="42" t="s">
        <v>95</v>
      </c>
      <c r="F131" s="43">
        <v>100</v>
      </c>
      <c r="G131" s="43"/>
      <c r="H131" s="43"/>
      <c r="I131" s="43"/>
      <c r="J131" s="43"/>
      <c r="K131" s="44"/>
    </row>
    <row r="132" spans="1:11" ht="14.4" x14ac:dyDescent="0.3">
      <c r="A132" s="15"/>
      <c r="B132" s="16"/>
      <c r="C132" s="11"/>
      <c r="D132" s="7" t="s">
        <v>26</v>
      </c>
      <c r="E132" s="42" t="s">
        <v>96</v>
      </c>
      <c r="F132" s="43">
        <v>200</v>
      </c>
      <c r="G132" s="43"/>
      <c r="H132" s="43"/>
      <c r="I132" s="43"/>
      <c r="J132" s="43"/>
      <c r="K132" s="44"/>
    </row>
    <row r="133" spans="1:11" ht="14.4" x14ac:dyDescent="0.3">
      <c r="A133" s="15"/>
      <c r="B133" s="16"/>
      <c r="C133" s="11"/>
      <c r="D133" s="7" t="s">
        <v>27</v>
      </c>
      <c r="E133" s="42" t="s">
        <v>97</v>
      </c>
      <c r="F133" s="43">
        <v>25</v>
      </c>
      <c r="G133" s="43"/>
      <c r="H133" s="43"/>
      <c r="I133" s="43"/>
      <c r="J133" s="43"/>
      <c r="K133" s="44"/>
    </row>
    <row r="134" spans="1:11" ht="14.4" x14ac:dyDescent="0.3">
      <c r="A134" s="15"/>
      <c r="B134" s="16"/>
      <c r="C134" s="11"/>
      <c r="D134" s="7" t="s">
        <v>28</v>
      </c>
      <c r="E134" s="42" t="s">
        <v>70</v>
      </c>
      <c r="F134" s="43">
        <v>25</v>
      </c>
      <c r="G134" s="43"/>
      <c r="H134" s="43"/>
      <c r="I134" s="43"/>
      <c r="J134" s="43"/>
      <c r="K134" s="44"/>
    </row>
    <row r="135" spans="1:11" ht="14.4" x14ac:dyDescent="0.3">
      <c r="A135" s="15"/>
      <c r="B135" s="16"/>
      <c r="C135" s="11"/>
      <c r="D135" s="7" t="s">
        <v>29</v>
      </c>
      <c r="E135" s="42" t="s">
        <v>61</v>
      </c>
      <c r="F135" s="43">
        <v>40</v>
      </c>
      <c r="G135" s="43"/>
      <c r="H135" s="43"/>
      <c r="I135" s="43"/>
      <c r="J135" s="43"/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5"/>
      <c r="B137" s="16"/>
      <c r="C137" s="11"/>
      <c r="D137" s="6"/>
      <c r="E137" s="42"/>
      <c r="F137" s="43"/>
      <c r="G137" s="43"/>
      <c r="H137" s="43"/>
      <c r="I137" s="43"/>
      <c r="J137" s="43"/>
      <c r="K137" s="44"/>
    </row>
    <row r="138" spans="1:11" ht="14.4" x14ac:dyDescent="0.3">
      <c r="A138" s="17"/>
      <c r="B138" s="18"/>
      <c r="C138" s="8"/>
      <c r="D138" s="19" t="s">
        <v>30</v>
      </c>
      <c r="E138" s="12"/>
      <c r="F138" s="20">
        <f>SUM(F129:F137)</f>
        <v>680</v>
      </c>
      <c r="G138" s="20">
        <f t="shared" ref="G138:J138" si="34">SUM(G129:G137)</f>
        <v>0</v>
      </c>
      <c r="H138" s="20">
        <f t="shared" si="34"/>
        <v>0</v>
      </c>
      <c r="I138" s="20">
        <f t="shared" si="34"/>
        <v>0</v>
      </c>
      <c r="J138" s="20">
        <f t="shared" si="34"/>
        <v>0</v>
      </c>
      <c r="K138" s="26"/>
    </row>
    <row r="139" spans="1:11" ht="15" thickBot="1" x14ac:dyDescent="0.3">
      <c r="A139" s="34"/>
      <c r="B139" s="34"/>
      <c r="C139" s="52" t="s">
        <v>4</v>
      </c>
      <c r="D139" s="53"/>
      <c r="E139" s="32"/>
      <c r="F139" s="33">
        <f>F128+F138</f>
        <v>980</v>
      </c>
      <c r="G139" s="33">
        <f t="shared" ref="G139:J139" si="35">G128+G138</f>
        <v>0</v>
      </c>
      <c r="H139" s="33">
        <f t="shared" si="35"/>
        <v>0</v>
      </c>
      <c r="I139" s="33">
        <f t="shared" si="35"/>
        <v>0</v>
      </c>
      <c r="J139" s="33">
        <f t="shared" si="35"/>
        <v>0</v>
      </c>
      <c r="K139" s="33"/>
    </row>
    <row r="140" spans="1:11" ht="14.4" x14ac:dyDescent="0.3">
      <c r="A140" s="15"/>
      <c r="B140" s="16" t="s">
        <v>37</v>
      </c>
      <c r="C140" s="23" t="s">
        <v>42</v>
      </c>
      <c r="D140" s="5" t="s">
        <v>18</v>
      </c>
      <c r="E140" s="39"/>
      <c r="F140" s="40"/>
      <c r="G140" s="40"/>
      <c r="H140" s="40"/>
      <c r="I140" s="40"/>
      <c r="J140" s="40"/>
      <c r="K140" s="41"/>
    </row>
    <row r="141" spans="1:11" ht="14.4" x14ac:dyDescent="0.3">
      <c r="A141" s="15"/>
      <c r="B141" s="49">
        <v>45574</v>
      </c>
      <c r="C141" s="11"/>
      <c r="D141" s="6"/>
      <c r="E141" s="2" t="s">
        <v>170</v>
      </c>
      <c r="F141" s="43">
        <v>200</v>
      </c>
      <c r="G141" s="43"/>
      <c r="H141" s="43"/>
      <c r="I141" s="43"/>
      <c r="J141" s="43"/>
      <c r="K141" s="44"/>
    </row>
    <row r="142" spans="1:11" ht="14.4" x14ac:dyDescent="0.3">
      <c r="A142" s="15"/>
      <c r="B142" s="16"/>
      <c r="C142" s="11"/>
      <c r="D142" s="7" t="s">
        <v>19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15"/>
      <c r="B143" s="16"/>
      <c r="C143" s="11"/>
      <c r="D143" s="7" t="s">
        <v>20</v>
      </c>
      <c r="E143" s="42" t="s">
        <v>127</v>
      </c>
      <c r="F143" s="43">
        <v>60</v>
      </c>
      <c r="G143" s="43"/>
      <c r="H143" s="43"/>
      <c r="I143" s="43"/>
      <c r="J143" s="43"/>
      <c r="K143" s="44"/>
    </row>
    <row r="144" spans="1:11" ht="14.4" x14ac:dyDescent="0.3">
      <c r="A144" s="15"/>
      <c r="B144" s="16"/>
      <c r="C144" s="11"/>
      <c r="D144" s="7" t="s">
        <v>21</v>
      </c>
      <c r="E144" s="42" t="s">
        <v>169</v>
      </c>
      <c r="F144" s="43">
        <v>100</v>
      </c>
      <c r="G144" s="43"/>
      <c r="H144" s="43"/>
      <c r="I144" s="43"/>
      <c r="J144" s="43"/>
      <c r="K144" s="44"/>
    </row>
    <row r="145" spans="1:11" ht="14.4" x14ac:dyDescent="0.3">
      <c r="A145" s="15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15"/>
      <c r="B146" s="16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14.4" x14ac:dyDescent="0.3">
      <c r="A147" s="17"/>
      <c r="B147" s="18"/>
      <c r="C147" s="8"/>
      <c r="D147" s="19" t="s">
        <v>30</v>
      </c>
      <c r="E147" s="9"/>
      <c r="F147" s="20"/>
      <c r="G147" s="20">
        <f t="shared" ref="G147:J147" si="36">SUM(G140:G146)</f>
        <v>0</v>
      </c>
      <c r="H147" s="20">
        <f t="shared" si="36"/>
        <v>0</v>
      </c>
      <c r="I147" s="20">
        <f t="shared" si="36"/>
        <v>0</v>
      </c>
      <c r="J147" s="20">
        <f t="shared" si="36"/>
        <v>0</v>
      </c>
      <c r="K147" s="26"/>
    </row>
    <row r="148" spans="1:11" ht="14.4" x14ac:dyDescent="0.3">
      <c r="A148" s="14"/>
      <c r="B148" s="14"/>
      <c r="C148" s="10" t="s">
        <v>22</v>
      </c>
      <c r="D148" s="7" t="s">
        <v>23</v>
      </c>
      <c r="E148" s="42" t="s">
        <v>171</v>
      </c>
      <c r="F148" s="43">
        <v>100</v>
      </c>
      <c r="G148" s="43"/>
      <c r="H148" s="43"/>
      <c r="I148" s="43"/>
      <c r="J148" s="43"/>
      <c r="K148" s="44"/>
    </row>
    <row r="149" spans="1:11" ht="14.4" x14ac:dyDescent="0.3">
      <c r="A149" s="15"/>
      <c r="B149" s="16"/>
      <c r="C149" s="11"/>
      <c r="D149" s="7" t="s">
        <v>24</v>
      </c>
      <c r="E149" s="42" t="s">
        <v>172</v>
      </c>
      <c r="F149" s="43">
        <v>250</v>
      </c>
      <c r="G149" s="43"/>
      <c r="H149" s="43"/>
      <c r="I149" s="43"/>
      <c r="J149" s="43"/>
      <c r="K149" s="44"/>
    </row>
    <row r="150" spans="1:11" ht="14.4" x14ac:dyDescent="0.3">
      <c r="A150" s="15"/>
      <c r="B150" s="16"/>
      <c r="C150" s="11"/>
      <c r="D150" s="7" t="s">
        <v>25</v>
      </c>
      <c r="E150" s="42" t="s">
        <v>173</v>
      </c>
      <c r="F150" s="43">
        <v>300</v>
      </c>
      <c r="G150" s="43"/>
      <c r="H150" s="43"/>
      <c r="I150" s="43"/>
      <c r="J150" s="43"/>
      <c r="K150" s="44"/>
    </row>
    <row r="151" spans="1:11" ht="14.4" x14ac:dyDescent="0.3">
      <c r="A151" s="15"/>
      <c r="B151" s="16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15"/>
      <c r="B152" s="16"/>
      <c r="C152" s="11"/>
      <c r="D152" s="7" t="s">
        <v>27</v>
      </c>
      <c r="E152" s="42" t="s">
        <v>176</v>
      </c>
      <c r="F152" s="43">
        <v>200</v>
      </c>
      <c r="G152" s="43"/>
      <c r="H152" s="43"/>
      <c r="I152" s="43"/>
      <c r="J152" s="43"/>
      <c r="K152" s="44"/>
    </row>
    <row r="153" spans="1:11" ht="14.4" x14ac:dyDescent="0.3">
      <c r="A153" s="15"/>
      <c r="B153" s="16"/>
      <c r="C153" s="11"/>
      <c r="D153" s="7" t="s">
        <v>28</v>
      </c>
      <c r="E153" s="42" t="s">
        <v>175</v>
      </c>
      <c r="F153" s="43">
        <v>40</v>
      </c>
      <c r="G153" s="43"/>
      <c r="H153" s="43"/>
      <c r="I153" s="43"/>
      <c r="J153" s="43"/>
      <c r="K153" s="44"/>
    </row>
    <row r="154" spans="1:11" ht="14.4" x14ac:dyDescent="0.3">
      <c r="A154" s="15"/>
      <c r="B154" s="16"/>
      <c r="C154" s="11"/>
      <c r="D154" s="7" t="s">
        <v>29</v>
      </c>
      <c r="E154" s="42" t="s">
        <v>174</v>
      </c>
      <c r="F154" s="43">
        <v>25</v>
      </c>
      <c r="G154" s="43"/>
      <c r="H154" s="43"/>
      <c r="I154" s="43"/>
      <c r="J154" s="43"/>
      <c r="K154" s="44"/>
    </row>
    <row r="155" spans="1:11" ht="14.4" x14ac:dyDescent="0.3">
      <c r="A155" s="15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15"/>
      <c r="B156" s="16"/>
      <c r="C156" s="11"/>
      <c r="D156" s="6"/>
      <c r="E156" s="42"/>
      <c r="F156" s="43"/>
      <c r="G156" s="43"/>
      <c r="H156" s="43"/>
      <c r="I156" s="43"/>
      <c r="J156" s="43"/>
      <c r="K156" s="44"/>
    </row>
    <row r="157" spans="1:11" ht="14.4" x14ac:dyDescent="0.3">
      <c r="A157" s="17"/>
      <c r="B157" s="18"/>
      <c r="C157" s="8"/>
      <c r="D157" s="19" t="s">
        <v>30</v>
      </c>
      <c r="E157" s="12"/>
      <c r="F157" s="20">
        <f>SUM(F148:F156)</f>
        <v>915</v>
      </c>
      <c r="G157" s="20">
        <f t="shared" ref="G157:J157" si="37">SUM(G148:G156)</f>
        <v>0</v>
      </c>
      <c r="H157" s="20">
        <f t="shared" si="37"/>
        <v>0</v>
      </c>
      <c r="I157" s="20">
        <f t="shared" si="37"/>
        <v>0</v>
      </c>
      <c r="J157" s="20">
        <f t="shared" si="37"/>
        <v>0</v>
      </c>
      <c r="K157" s="26"/>
    </row>
    <row r="158" spans="1:11" ht="15" thickBot="1" x14ac:dyDescent="0.3">
      <c r="A158" s="34"/>
      <c r="B158" s="34"/>
      <c r="C158" s="52" t="s">
        <v>4</v>
      </c>
      <c r="D158" s="53"/>
      <c r="E158" s="32"/>
      <c r="F158" s="33">
        <f>F147+F157</f>
        <v>915</v>
      </c>
      <c r="G158" s="33">
        <f t="shared" ref="G158:J158" si="38">G147+G157</f>
        <v>0</v>
      </c>
      <c r="H158" s="33">
        <f t="shared" si="38"/>
        <v>0</v>
      </c>
      <c r="I158" s="33">
        <f t="shared" si="38"/>
        <v>0</v>
      </c>
      <c r="J158" s="33">
        <f t="shared" si="38"/>
        <v>0</v>
      </c>
      <c r="K158" s="33"/>
    </row>
    <row r="159" spans="1:11" ht="14.4" x14ac:dyDescent="0.3">
      <c r="A159" s="15"/>
      <c r="B159" s="16" t="s">
        <v>39</v>
      </c>
      <c r="C159" s="23" t="s">
        <v>42</v>
      </c>
      <c r="D159" s="5" t="s">
        <v>18</v>
      </c>
      <c r="E159" s="39" t="s">
        <v>182</v>
      </c>
      <c r="F159" s="40">
        <v>75</v>
      </c>
      <c r="G159" s="40"/>
      <c r="H159" s="40"/>
      <c r="I159" s="40"/>
      <c r="J159" s="40"/>
      <c r="K159" s="41"/>
    </row>
    <row r="160" spans="1:11" ht="14.4" x14ac:dyDescent="0.3">
      <c r="A160" s="15"/>
      <c r="B160" s="49">
        <v>45575</v>
      </c>
      <c r="C160" s="11"/>
      <c r="D160" s="6"/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15"/>
      <c r="B161" s="16"/>
      <c r="C161" s="11"/>
      <c r="D161" s="7" t="s">
        <v>19</v>
      </c>
      <c r="E161" s="42" t="s">
        <v>44</v>
      </c>
      <c r="F161" s="43">
        <v>200</v>
      </c>
      <c r="G161" s="43"/>
      <c r="H161" s="43"/>
      <c r="I161" s="43"/>
      <c r="J161" s="43"/>
      <c r="K161" s="44"/>
    </row>
    <row r="162" spans="1:11" ht="14.4" x14ac:dyDescent="0.3">
      <c r="A162" s="15"/>
      <c r="B162" s="16"/>
      <c r="C162" s="11"/>
      <c r="D162" s="7" t="s">
        <v>20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15"/>
      <c r="B163" s="16"/>
      <c r="C163" s="11"/>
      <c r="D163" s="7" t="s">
        <v>21</v>
      </c>
      <c r="E163" s="42" t="s">
        <v>183</v>
      </c>
      <c r="F163" s="43">
        <v>100</v>
      </c>
      <c r="G163" s="43"/>
      <c r="H163" s="43"/>
      <c r="I163" s="43"/>
      <c r="J163" s="43"/>
      <c r="K163" s="44"/>
    </row>
    <row r="164" spans="1:11" ht="14.4" x14ac:dyDescent="0.3">
      <c r="A164" s="15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15"/>
      <c r="B165" s="16"/>
      <c r="C165" s="11"/>
      <c r="D165" s="6"/>
      <c r="E165" s="42"/>
      <c r="F165" s="43"/>
      <c r="G165" s="43"/>
      <c r="H165" s="43"/>
      <c r="I165" s="43"/>
      <c r="J165" s="43"/>
      <c r="K165" s="44"/>
    </row>
    <row r="166" spans="1:11" ht="14.4" x14ac:dyDescent="0.3">
      <c r="A166" s="17"/>
      <c r="B166" s="18"/>
      <c r="C166" s="8"/>
      <c r="D166" s="19" t="s">
        <v>30</v>
      </c>
      <c r="E166" s="9"/>
      <c r="F166" s="20">
        <f>SUM(F159:F165)</f>
        <v>375</v>
      </c>
      <c r="G166" s="20">
        <f t="shared" ref="G166:J166" si="39">SUM(G159:G165)</f>
        <v>0</v>
      </c>
      <c r="H166" s="20">
        <f t="shared" si="39"/>
        <v>0</v>
      </c>
      <c r="I166" s="20">
        <f t="shared" si="39"/>
        <v>0</v>
      </c>
      <c r="J166" s="20">
        <f t="shared" si="39"/>
        <v>0</v>
      </c>
      <c r="K166" s="26"/>
    </row>
    <row r="167" spans="1:11" ht="14.4" x14ac:dyDescent="0.3">
      <c r="A167" s="14"/>
      <c r="B167" s="14"/>
      <c r="C167" s="10" t="s">
        <v>22</v>
      </c>
      <c r="D167" s="7" t="s">
        <v>23</v>
      </c>
      <c r="E167" s="42" t="s">
        <v>177</v>
      </c>
      <c r="F167" s="43">
        <v>100</v>
      </c>
      <c r="G167" s="43"/>
      <c r="H167" s="43"/>
      <c r="I167" s="43"/>
      <c r="J167" s="43"/>
      <c r="K167" s="44"/>
    </row>
    <row r="168" spans="1:11" ht="14.4" x14ac:dyDescent="0.3">
      <c r="A168" s="15"/>
      <c r="B168" s="16"/>
      <c r="C168" s="11"/>
      <c r="D168" s="7" t="s">
        <v>24</v>
      </c>
      <c r="E168" s="42" t="s">
        <v>178</v>
      </c>
      <c r="F168" s="43">
        <v>250</v>
      </c>
      <c r="G168" s="43"/>
      <c r="H168" s="43"/>
      <c r="I168" s="43"/>
      <c r="J168" s="43"/>
      <c r="K168" s="44"/>
    </row>
    <row r="169" spans="1:11" ht="14.4" x14ac:dyDescent="0.3">
      <c r="A169" s="15"/>
      <c r="B169" s="16"/>
      <c r="C169" s="11"/>
      <c r="D169" s="7" t="s">
        <v>25</v>
      </c>
      <c r="E169" s="48" t="s">
        <v>181</v>
      </c>
      <c r="F169" s="43">
        <v>100</v>
      </c>
      <c r="G169" s="43"/>
      <c r="H169" s="43"/>
      <c r="I169" s="43"/>
      <c r="J169" s="43"/>
      <c r="K169" s="44"/>
    </row>
    <row r="170" spans="1:11" ht="14.4" x14ac:dyDescent="0.3">
      <c r="A170" s="15"/>
      <c r="B170" s="16"/>
      <c r="C170" s="11"/>
      <c r="D170" s="7" t="s">
        <v>26</v>
      </c>
      <c r="E170" s="42" t="s">
        <v>179</v>
      </c>
      <c r="F170" s="43">
        <v>200</v>
      </c>
      <c r="G170" s="43"/>
      <c r="H170" s="43"/>
      <c r="I170" s="43"/>
      <c r="J170" s="43"/>
      <c r="K170" s="44"/>
    </row>
    <row r="171" spans="1:11" ht="14.4" x14ac:dyDescent="0.3">
      <c r="A171" s="15"/>
      <c r="B171" s="16"/>
      <c r="C171" s="11"/>
      <c r="D171" s="7" t="s">
        <v>27</v>
      </c>
      <c r="E171" s="42" t="s">
        <v>180</v>
      </c>
      <c r="F171" s="43">
        <v>200</v>
      </c>
      <c r="G171" s="43"/>
      <c r="H171" s="43"/>
      <c r="I171" s="43"/>
      <c r="J171" s="43"/>
      <c r="K171" s="44"/>
    </row>
    <row r="172" spans="1:11" ht="14.4" x14ac:dyDescent="0.3">
      <c r="A172" s="15"/>
      <c r="B172" s="16"/>
      <c r="C172" s="11"/>
      <c r="D172" s="7" t="s">
        <v>28</v>
      </c>
      <c r="E172" s="42" t="s">
        <v>52</v>
      </c>
      <c r="F172" s="43">
        <v>40</v>
      </c>
      <c r="G172" s="43"/>
      <c r="H172" s="43"/>
      <c r="I172" s="43"/>
      <c r="J172" s="43"/>
      <c r="K172" s="44"/>
    </row>
    <row r="173" spans="1:11" ht="14.4" x14ac:dyDescent="0.3">
      <c r="A173" s="15"/>
      <c r="B173" s="16"/>
      <c r="C173" s="11"/>
      <c r="D173" s="7" t="s">
        <v>29</v>
      </c>
      <c r="E173" s="42" t="s">
        <v>50</v>
      </c>
      <c r="F173" s="43">
        <v>25</v>
      </c>
      <c r="G173" s="43"/>
      <c r="H173" s="43"/>
      <c r="I173" s="43"/>
      <c r="J173" s="43"/>
      <c r="K173" s="44"/>
    </row>
    <row r="174" spans="1:11" ht="14.4" x14ac:dyDescent="0.3">
      <c r="A174" s="15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15"/>
      <c r="B175" s="16"/>
      <c r="C175" s="11"/>
      <c r="D175" s="6"/>
      <c r="E175" s="42"/>
      <c r="F175" s="43"/>
      <c r="G175" s="43"/>
      <c r="H175" s="43"/>
      <c r="I175" s="43"/>
      <c r="J175" s="43"/>
      <c r="K175" s="44"/>
    </row>
    <row r="176" spans="1:11" ht="14.4" x14ac:dyDescent="0.3">
      <c r="A176" s="17"/>
      <c r="B176" s="18"/>
      <c r="C176" s="8"/>
      <c r="D176" s="19" t="s">
        <v>30</v>
      </c>
      <c r="E176" s="12"/>
      <c r="F176" s="20">
        <f>SUM(F167:F175)</f>
        <v>915</v>
      </c>
      <c r="G176" s="20">
        <f t="shared" ref="G176:J176" si="40">SUM(G167:G175)</f>
        <v>0</v>
      </c>
      <c r="H176" s="20">
        <f t="shared" si="40"/>
        <v>0</v>
      </c>
      <c r="I176" s="20">
        <f t="shared" si="40"/>
        <v>0</v>
      </c>
      <c r="J176" s="20">
        <f t="shared" si="40"/>
        <v>0</v>
      </c>
      <c r="K176" s="26"/>
    </row>
    <row r="177" spans="1:11" ht="15" thickBot="1" x14ac:dyDescent="0.3">
      <c r="A177" s="34"/>
      <c r="B177" s="34"/>
      <c r="C177" s="52" t="s">
        <v>4</v>
      </c>
      <c r="D177" s="53"/>
      <c r="E177" s="32"/>
      <c r="F177" s="33">
        <f>F166+F176</f>
        <v>1290</v>
      </c>
      <c r="G177" s="33">
        <f t="shared" ref="G177:J177" si="41">G166+G176</f>
        <v>0</v>
      </c>
      <c r="H177" s="33">
        <f t="shared" si="41"/>
        <v>0</v>
      </c>
      <c r="I177" s="33">
        <f t="shared" si="41"/>
        <v>0</v>
      </c>
      <c r="J177" s="33">
        <f t="shared" si="41"/>
        <v>0</v>
      </c>
      <c r="K177" s="33"/>
    </row>
    <row r="178" spans="1:11" ht="14.4" x14ac:dyDescent="0.3">
      <c r="A178" s="15"/>
      <c r="B178" s="16" t="s">
        <v>40</v>
      </c>
      <c r="C178" s="23" t="s">
        <v>42</v>
      </c>
      <c r="D178" s="5" t="s">
        <v>18</v>
      </c>
      <c r="E178" s="39" t="s">
        <v>182</v>
      </c>
      <c r="F178" s="40">
        <v>75</v>
      </c>
      <c r="G178" s="40"/>
      <c r="H178" s="40"/>
      <c r="I178" s="40"/>
      <c r="J178" s="40"/>
      <c r="K178" s="41"/>
    </row>
    <row r="179" spans="1:11" ht="14.4" x14ac:dyDescent="0.3">
      <c r="A179" s="15"/>
      <c r="B179" s="49">
        <v>45576</v>
      </c>
      <c r="C179" s="11"/>
      <c r="D179" s="6"/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15"/>
      <c r="B180" s="16"/>
      <c r="C180" s="11"/>
      <c r="D180" s="7" t="s">
        <v>19</v>
      </c>
      <c r="E180" s="42" t="s">
        <v>44</v>
      </c>
      <c r="F180" s="43">
        <v>200</v>
      </c>
      <c r="G180" s="43"/>
      <c r="H180" s="43"/>
      <c r="I180" s="43"/>
      <c r="J180" s="43"/>
      <c r="K180" s="44"/>
    </row>
    <row r="181" spans="1:11" ht="14.4" x14ac:dyDescent="0.3">
      <c r="A181" s="15"/>
      <c r="B181" s="16"/>
      <c r="C181" s="11"/>
      <c r="D181" s="7" t="s">
        <v>20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15"/>
      <c r="B182" s="16"/>
      <c r="C182" s="11"/>
      <c r="D182" s="7" t="s">
        <v>21</v>
      </c>
      <c r="E182" s="42" t="s">
        <v>183</v>
      </c>
      <c r="F182" s="43">
        <v>100</v>
      </c>
      <c r="G182" s="43"/>
      <c r="H182" s="43"/>
      <c r="I182" s="43"/>
      <c r="J182" s="43"/>
      <c r="K182" s="44"/>
    </row>
    <row r="183" spans="1:11" ht="14.4" x14ac:dyDescent="0.3">
      <c r="A183" s="15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4.4" x14ac:dyDescent="0.3">
      <c r="A184" s="15"/>
      <c r="B184" s="16"/>
      <c r="C184" s="11"/>
      <c r="D184" s="6"/>
      <c r="E184" s="42"/>
      <c r="F184" s="43"/>
      <c r="G184" s="43"/>
      <c r="H184" s="43"/>
      <c r="I184" s="43"/>
      <c r="J184" s="43"/>
      <c r="K184" s="44"/>
    </row>
    <row r="185" spans="1:11" ht="14.4" x14ac:dyDescent="0.3">
      <c r="A185" s="17"/>
      <c r="B185" s="18"/>
      <c r="C185" s="8"/>
      <c r="D185" s="19" t="s">
        <v>30</v>
      </c>
      <c r="E185" s="9"/>
      <c r="F185" s="20">
        <f>SUM(F178:F184)</f>
        <v>375</v>
      </c>
      <c r="G185" s="20">
        <f t="shared" ref="G185:J185" si="42">SUM(G178:G184)</f>
        <v>0</v>
      </c>
      <c r="H185" s="20">
        <f t="shared" si="42"/>
        <v>0</v>
      </c>
      <c r="I185" s="20">
        <f t="shared" si="42"/>
        <v>0</v>
      </c>
      <c r="J185" s="20">
        <f t="shared" si="42"/>
        <v>0</v>
      </c>
      <c r="K185" s="26"/>
    </row>
    <row r="186" spans="1:11" ht="14.4" x14ac:dyDescent="0.3">
      <c r="A186" s="14"/>
      <c r="B186" s="14"/>
      <c r="C186" s="10" t="s">
        <v>22</v>
      </c>
      <c r="D186" s="7" t="s">
        <v>23</v>
      </c>
      <c r="E186" s="42" t="s">
        <v>184</v>
      </c>
      <c r="F186" s="43">
        <v>100</v>
      </c>
      <c r="G186" s="43"/>
      <c r="H186" s="43"/>
      <c r="I186" s="43"/>
      <c r="J186" s="43"/>
      <c r="K186" s="44"/>
    </row>
    <row r="187" spans="1:11" ht="14.4" x14ac:dyDescent="0.3">
      <c r="A187" s="15"/>
      <c r="B187" s="16"/>
      <c r="C187" s="11"/>
      <c r="D187" s="7" t="s">
        <v>24</v>
      </c>
      <c r="E187" s="42" t="s">
        <v>82</v>
      </c>
      <c r="F187" s="43">
        <v>250</v>
      </c>
      <c r="G187" s="43"/>
      <c r="H187" s="43"/>
      <c r="I187" s="43"/>
      <c r="J187" s="43"/>
      <c r="K187" s="44"/>
    </row>
    <row r="188" spans="1:11" ht="14.4" x14ac:dyDescent="0.3">
      <c r="A188" s="15"/>
      <c r="B188" s="16"/>
      <c r="C188" s="11"/>
      <c r="D188" s="7" t="s">
        <v>25</v>
      </c>
      <c r="E188" s="48" t="s">
        <v>185</v>
      </c>
      <c r="F188" s="43">
        <v>100</v>
      </c>
      <c r="G188" s="43"/>
      <c r="H188" s="43"/>
      <c r="I188" s="43"/>
      <c r="J188" s="43"/>
      <c r="K188" s="44"/>
    </row>
    <row r="189" spans="1:11" ht="14.4" x14ac:dyDescent="0.3">
      <c r="A189" s="15"/>
      <c r="B189" s="16"/>
      <c r="C189" s="11"/>
      <c r="D189" s="7" t="s">
        <v>26</v>
      </c>
      <c r="E189" s="42" t="s">
        <v>168</v>
      </c>
      <c r="F189" s="43">
        <v>200</v>
      </c>
      <c r="G189" s="43"/>
      <c r="H189" s="43"/>
      <c r="I189" s="43"/>
      <c r="J189" s="43"/>
      <c r="K189" s="44"/>
    </row>
    <row r="190" spans="1:11" ht="14.4" x14ac:dyDescent="0.3">
      <c r="A190" s="15"/>
      <c r="B190" s="16"/>
      <c r="C190" s="11"/>
      <c r="D190" s="7" t="s">
        <v>27</v>
      </c>
      <c r="E190" s="42" t="s">
        <v>180</v>
      </c>
      <c r="F190" s="43">
        <v>200</v>
      </c>
      <c r="G190" s="43"/>
      <c r="H190" s="43"/>
      <c r="I190" s="43"/>
      <c r="J190" s="43"/>
      <c r="K190" s="44"/>
    </row>
    <row r="191" spans="1:11" ht="14.4" x14ac:dyDescent="0.3">
      <c r="A191" s="15"/>
      <c r="B191" s="16"/>
      <c r="C191" s="11"/>
      <c r="D191" s="7" t="s">
        <v>28</v>
      </c>
      <c r="E191" s="42" t="s">
        <v>52</v>
      </c>
      <c r="F191" s="43">
        <v>40</v>
      </c>
      <c r="G191" s="43"/>
      <c r="H191" s="43"/>
      <c r="I191" s="43"/>
      <c r="J191" s="43"/>
      <c r="K191" s="44"/>
    </row>
    <row r="192" spans="1:11" ht="14.4" x14ac:dyDescent="0.3">
      <c r="A192" s="15"/>
      <c r="B192" s="16"/>
      <c r="C192" s="11"/>
      <c r="D192" s="7" t="s">
        <v>29</v>
      </c>
      <c r="E192" s="42" t="s">
        <v>50</v>
      </c>
      <c r="F192" s="43">
        <v>25</v>
      </c>
      <c r="G192" s="43"/>
      <c r="H192" s="43"/>
      <c r="I192" s="43"/>
      <c r="J192" s="43"/>
      <c r="K192" s="44"/>
    </row>
    <row r="193" spans="1:11" ht="14.4" x14ac:dyDescent="0.3">
      <c r="A193" s="15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15"/>
      <c r="B194" s="16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4.4" x14ac:dyDescent="0.3">
      <c r="A195" s="17"/>
      <c r="B195" s="18"/>
      <c r="C195" s="8"/>
      <c r="D195" s="19" t="s">
        <v>30</v>
      </c>
      <c r="E195" s="12"/>
      <c r="F195" s="20">
        <f>SUM(F186:F194)</f>
        <v>915</v>
      </c>
      <c r="G195" s="20">
        <f t="shared" ref="G195:J195" si="43">SUM(G186:G194)</f>
        <v>0</v>
      </c>
      <c r="H195" s="20">
        <f t="shared" si="43"/>
        <v>0</v>
      </c>
      <c r="I195" s="20">
        <f t="shared" si="43"/>
        <v>0</v>
      </c>
      <c r="J195" s="20">
        <f t="shared" si="43"/>
        <v>0</v>
      </c>
      <c r="K195" s="26"/>
    </row>
    <row r="196" spans="1:11" ht="15" thickBot="1" x14ac:dyDescent="0.3">
      <c r="A196" s="34"/>
      <c r="B196" s="34"/>
      <c r="C196" s="52" t="s">
        <v>4</v>
      </c>
      <c r="D196" s="53"/>
      <c r="E196" s="32"/>
      <c r="F196" s="33">
        <f>F185+F195</f>
        <v>1290</v>
      </c>
      <c r="G196" s="33">
        <f t="shared" ref="G196:J196" si="44">G185+G195</f>
        <v>0</v>
      </c>
      <c r="H196" s="33">
        <f t="shared" si="44"/>
        <v>0</v>
      </c>
      <c r="I196" s="33">
        <f t="shared" si="44"/>
        <v>0</v>
      </c>
      <c r="J196" s="33">
        <f t="shared" si="44"/>
        <v>0</v>
      </c>
      <c r="K196" s="33"/>
    </row>
  </sheetData>
  <mergeCells count="15">
    <mergeCell ref="C158:D158"/>
    <mergeCell ref="C177:D177"/>
    <mergeCell ref="C196:D196"/>
    <mergeCell ref="C120:D120"/>
    <mergeCell ref="C139:D139"/>
    <mergeCell ref="C1:E1"/>
    <mergeCell ref="H1:K1"/>
    <mergeCell ref="H2:K2"/>
    <mergeCell ref="H3:K3"/>
    <mergeCell ref="C101:E101"/>
    <mergeCell ref="C100:D100"/>
    <mergeCell ref="C24:D24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zoomScale="115" zoomScaleNormal="115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E345" sqref="E345:F3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4" t="s">
        <v>34</v>
      </c>
      <c r="D1" s="55"/>
      <c r="E1" s="55"/>
      <c r="F1" s="13" t="s">
        <v>14</v>
      </c>
      <c r="G1" s="2" t="s">
        <v>15</v>
      </c>
      <c r="H1" s="56" t="s">
        <v>35</v>
      </c>
      <c r="I1" s="56"/>
      <c r="J1" s="56"/>
      <c r="K1" s="56"/>
    </row>
    <row r="2" spans="1:11" ht="17.399999999999999" x14ac:dyDescent="0.25">
      <c r="A2" s="36" t="s">
        <v>6</v>
      </c>
      <c r="C2" s="2"/>
      <c r="G2" s="2" t="s">
        <v>16</v>
      </c>
      <c r="H2" s="56" t="s">
        <v>32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47" t="s">
        <v>41</v>
      </c>
      <c r="G3" s="2" t="s">
        <v>17</v>
      </c>
      <c r="H3" s="57">
        <v>45537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45" t="s">
        <v>12</v>
      </c>
      <c r="B5" s="46" t="s">
        <v>13</v>
      </c>
      <c r="C5" s="37" t="s">
        <v>0</v>
      </c>
      <c r="D5" s="37" t="s">
        <v>11</v>
      </c>
      <c r="E5" s="37" t="s">
        <v>10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33</v>
      </c>
      <c r="K5" s="38" t="s">
        <v>9</v>
      </c>
    </row>
    <row r="6" spans="1:11" ht="14.4" x14ac:dyDescent="0.3">
      <c r="A6" s="21"/>
      <c r="B6" s="22" t="s">
        <v>37</v>
      </c>
      <c r="C6" s="23" t="s">
        <v>42</v>
      </c>
      <c r="D6" s="5" t="s">
        <v>18</v>
      </c>
      <c r="E6" s="39" t="s">
        <v>98</v>
      </c>
      <c r="F6" s="40">
        <v>7.4999999999999997E-2</v>
      </c>
      <c r="G6" s="40"/>
      <c r="H6" s="40"/>
      <c r="I6" s="40"/>
      <c r="J6" s="40"/>
      <c r="K6" s="41"/>
    </row>
    <row r="7" spans="1:11" ht="14.4" x14ac:dyDescent="0.3">
      <c r="A7" s="24"/>
      <c r="B7" s="50">
        <v>45538</v>
      </c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4"/>
      <c r="B8" s="16"/>
      <c r="C8" s="11"/>
      <c r="D8" s="7" t="s">
        <v>19</v>
      </c>
      <c r="E8" s="42" t="s">
        <v>80</v>
      </c>
      <c r="F8" s="43">
        <v>0.2</v>
      </c>
      <c r="G8" s="43"/>
      <c r="H8" s="43"/>
      <c r="I8" s="43"/>
      <c r="J8" s="43"/>
      <c r="K8" s="44"/>
    </row>
    <row r="9" spans="1:11" ht="14.4" x14ac:dyDescent="0.3">
      <c r="A9" s="24"/>
      <c r="B9" s="16"/>
      <c r="C9" s="11"/>
      <c r="D9" s="7" t="s">
        <v>20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4"/>
      <c r="B10" s="16"/>
      <c r="C10" s="11"/>
      <c r="D10" s="7" t="s">
        <v>21</v>
      </c>
      <c r="E10" s="42" t="s">
        <v>99</v>
      </c>
      <c r="F10" s="43">
        <v>0.1</v>
      </c>
      <c r="G10" s="43"/>
      <c r="H10" s="43"/>
      <c r="I10" s="43"/>
      <c r="J10" s="43"/>
      <c r="K10" s="44"/>
    </row>
    <row r="11" spans="1:11" ht="14.4" x14ac:dyDescent="0.3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30</v>
      </c>
      <c r="E13" s="9"/>
      <c r="F13" s="20">
        <f>SUM(F6:F12)</f>
        <v>0.375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/>
      <c r="B14" s="14"/>
      <c r="C14" s="10" t="s">
        <v>22</v>
      </c>
      <c r="D14" s="7" t="s">
        <v>23</v>
      </c>
      <c r="E14" s="42" t="s">
        <v>100</v>
      </c>
      <c r="F14" s="43">
        <v>0.06</v>
      </c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24</v>
      </c>
      <c r="E15" s="42" t="s">
        <v>101</v>
      </c>
      <c r="F15" s="43">
        <v>0.25</v>
      </c>
      <c r="G15" s="43"/>
      <c r="H15" s="43"/>
      <c r="I15" s="43"/>
      <c r="J15" s="43"/>
      <c r="K15" s="44"/>
    </row>
    <row r="16" spans="1:11" ht="14.4" x14ac:dyDescent="0.3">
      <c r="A16" s="24"/>
      <c r="B16" s="16"/>
      <c r="C16" s="11"/>
      <c r="D16" s="7" t="s">
        <v>25</v>
      </c>
      <c r="E16" s="42" t="s">
        <v>102</v>
      </c>
      <c r="F16" s="43">
        <v>0.13</v>
      </c>
      <c r="G16" s="43"/>
      <c r="H16" s="43"/>
      <c r="I16" s="43"/>
      <c r="J16" s="43"/>
      <c r="K16" s="44"/>
    </row>
    <row r="17" spans="1:11" ht="14.4" x14ac:dyDescent="0.3">
      <c r="A17" s="24"/>
      <c r="B17" s="16"/>
      <c r="C17" s="11"/>
      <c r="D17" s="7" t="s">
        <v>26</v>
      </c>
      <c r="E17" s="42" t="s">
        <v>103</v>
      </c>
      <c r="F17" s="43">
        <v>0.2</v>
      </c>
      <c r="G17" s="43"/>
      <c r="H17" s="43"/>
      <c r="I17" s="43"/>
      <c r="J17" s="43"/>
      <c r="K17" s="44"/>
    </row>
    <row r="18" spans="1:11" ht="14.4" x14ac:dyDescent="0.3">
      <c r="A18" s="24"/>
      <c r="B18" s="16"/>
      <c r="C18" s="11"/>
      <c r="D18" s="7" t="s">
        <v>27</v>
      </c>
      <c r="E18" s="42" t="s">
        <v>104</v>
      </c>
      <c r="F18" s="43">
        <v>0.2</v>
      </c>
      <c r="G18" s="43"/>
      <c r="H18" s="43"/>
      <c r="I18" s="43"/>
      <c r="J18" s="43"/>
      <c r="K18" s="44"/>
    </row>
    <row r="19" spans="1:11" ht="14.4" x14ac:dyDescent="0.3">
      <c r="A19" s="24"/>
      <c r="B19" s="16"/>
      <c r="C19" s="11"/>
      <c r="D19" s="7" t="s">
        <v>28</v>
      </c>
      <c r="E19" s="42" t="s">
        <v>105</v>
      </c>
      <c r="F19" s="43">
        <v>2.5000000000000001E-2</v>
      </c>
      <c r="G19" s="43"/>
      <c r="H19" s="43"/>
      <c r="I19" s="43"/>
      <c r="J19" s="43"/>
      <c r="K19" s="44"/>
    </row>
    <row r="20" spans="1:11" ht="14.4" x14ac:dyDescent="0.3">
      <c r="A20" s="24"/>
      <c r="B20" s="16"/>
      <c r="C20" s="11"/>
      <c r="D20" s="7" t="s">
        <v>29</v>
      </c>
      <c r="E20" s="42" t="s">
        <v>61</v>
      </c>
      <c r="F20" s="43">
        <v>0.04</v>
      </c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30</v>
      </c>
      <c r="E23" s="12"/>
      <c r="F23" s="20">
        <f>SUM(F14:F22)</f>
        <v>0.90500000000000014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/>
      <c r="B24" s="31"/>
      <c r="C24" s="52" t="s">
        <v>4</v>
      </c>
      <c r="D24" s="53"/>
      <c r="E24" s="32"/>
      <c r="F24" s="33">
        <f>F13+F23</f>
        <v>1.2800000000000002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/>
      <c r="B25" s="16" t="s">
        <v>38</v>
      </c>
      <c r="C25" s="23" t="s">
        <v>42</v>
      </c>
      <c r="D25" s="5" t="s">
        <v>18</v>
      </c>
      <c r="E25" s="39" t="s">
        <v>57</v>
      </c>
      <c r="F25" s="40">
        <v>7.4999999999999997E-2</v>
      </c>
      <c r="G25" s="40"/>
      <c r="H25" s="40"/>
      <c r="I25" s="40"/>
      <c r="J25" s="40"/>
      <c r="K25" s="41"/>
    </row>
    <row r="26" spans="1:11" ht="14.4" x14ac:dyDescent="0.3">
      <c r="A26" s="15"/>
      <c r="B26" s="49">
        <v>45539</v>
      </c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5"/>
      <c r="B27" s="16"/>
      <c r="C27" s="11"/>
      <c r="D27" s="7" t="s">
        <v>19</v>
      </c>
      <c r="E27" s="42" t="s">
        <v>106</v>
      </c>
      <c r="F27" s="43">
        <v>0.2</v>
      </c>
      <c r="G27" s="43"/>
      <c r="H27" s="43"/>
      <c r="I27" s="43"/>
      <c r="J27" s="43"/>
      <c r="K27" s="44"/>
    </row>
    <row r="28" spans="1:11" ht="14.4" x14ac:dyDescent="0.3">
      <c r="A28" s="15"/>
      <c r="B28" s="16"/>
      <c r="C28" s="11"/>
      <c r="D28" s="7" t="s">
        <v>20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5"/>
      <c r="B29" s="16"/>
      <c r="C29" s="11"/>
      <c r="D29" s="7" t="s">
        <v>21</v>
      </c>
      <c r="E29" s="42" t="s">
        <v>56</v>
      </c>
      <c r="F29" s="43">
        <v>0.1</v>
      </c>
      <c r="G29" s="43"/>
      <c r="H29" s="43"/>
      <c r="I29" s="43"/>
      <c r="J29" s="43"/>
      <c r="K29" s="44"/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30</v>
      </c>
      <c r="E32" s="9"/>
      <c r="F32" s="20">
        <f>SUM(F25:F31)</f>
        <v>0.375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4.4" x14ac:dyDescent="0.3">
      <c r="A33" s="14"/>
      <c r="B33" s="14"/>
      <c r="C33" s="10" t="s">
        <v>22</v>
      </c>
      <c r="D33" s="7" t="s">
        <v>23</v>
      </c>
      <c r="E33" s="42" t="s">
        <v>107</v>
      </c>
      <c r="F33" s="43">
        <v>0.06</v>
      </c>
      <c r="G33" s="43"/>
      <c r="H33" s="43"/>
      <c r="I33" s="43"/>
      <c r="J33" s="43"/>
      <c r="K33" s="44"/>
    </row>
    <row r="34" spans="1:11" ht="14.4" x14ac:dyDescent="0.3">
      <c r="A34" s="15"/>
      <c r="B34" s="16"/>
      <c r="C34" s="11"/>
      <c r="D34" s="7" t="s">
        <v>24</v>
      </c>
      <c r="E34" s="42" t="s">
        <v>60</v>
      </c>
      <c r="F34" s="43">
        <v>0.25</v>
      </c>
      <c r="G34" s="43"/>
      <c r="H34" s="43"/>
      <c r="I34" s="43"/>
      <c r="J34" s="43"/>
      <c r="K34" s="44"/>
    </row>
    <row r="35" spans="1:11" ht="14.4" x14ac:dyDescent="0.3">
      <c r="A35" s="15"/>
      <c r="B35" s="16"/>
      <c r="C35" s="11"/>
      <c r="D35" s="7" t="s">
        <v>25</v>
      </c>
      <c r="E35" s="42" t="s">
        <v>108</v>
      </c>
      <c r="F35" s="43">
        <v>0.3</v>
      </c>
      <c r="G35" s="43"/>
      <c r="H35" s="43"/>
      <c r="I35" s="43"/>
      <c r="J35" s="43"/>
      <c r="K35" s="44"/>
    </row>
    <row r="36" spans="1:11" ht="14.4" x14ac:dyDescent="0.3">
      <c r="A36" s="15"/>
      <c r="B36" s="16"/>
      <c r="C36" s="11"/>
      <c r="D36" s="7" t="s">
        <v>26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5"/>
      <c r="B37" s="16"/>
      <c r="C37" s="11"/>
      <c r="D37" s="7" t="s">
        <v>27</v>
      </c>
      <c r="E37" s="42" t="s">
        <v>53</v>
      </c>
      <c r="F37" s="43">
        <v>0.2</v>
      </c>
      <c r="G37" s="43"/>
      <c r="H37" s="43"/>
      <c r="I37" s="43"/>
      <c r="J37" s="43"/>
      <c r="K37" s="44"/>
    </row>
    <row r="38" spans="1:11" ht="14.4" x14ac:dyDescent="0.3">
      <c r="A38" s="15"/>
      <c r="B38" s="16"/>
      <c r="C38" s="11"/>
      <c r="D38" s="7" t="s">
        <v>28</v>
      </c>
      <c r="E38" s="42" t="s">
        <v>105</v>
      </c>
      <c r="F38" s="43">
        <v>2.5000000000000001E-2</v>
      </c>
      <c r="G38" s="43"/>
      <c r="H38" s="43"/>
      <c r="I38" s="43"/>
      <c r="J38" s="43"/>
      <c r="K38" s="44"/>
    </row>
    <row r="39" spans="1:11" ht="14.4" x14ac:dyDescent="0.3">
      <c r="A39" s="15"/>
      <c r="B39" s="16"/>
      <c r="C39" s="11"/>
      <c r="D39" s="7" t="s">
        <v>29</v>
      </c>
      <c r="E39" s="42" t="s">
        <v>61</v>
      </c>
      <c r="F39" s="43">
        <v>0.2</v>
      </c>
      <c r="G39" s="43"/>
      <c r="H39" s="43"/>
      <c r="I39" s="43"/>
      <c r="J39" s="43"/>
      <c r="K39" s="44"/>
    </row>
    <row r="40" spans="1:11" ht="14.4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30</v>
      </c>
      <c r="E42" s="12"/>
      <c r="F42" s="20">
        <f>SUM(F33:F41)</f>
        <v>1.0350000000000001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" thickBot="1" x14ac:dyDescent="0.3">
      <c r="A43" s="34"/>
      <c r="B43" s="34"/>
      <c r="C43" s="52" t="s">
        <v>4</v>
      </c>
      <c r="D43" s="53"/>
      <c r="E43" s="32"/>
      <c r="F43" s="33">
        <f>F32+F42</f>
        <v>1.4100000000000001</v>
      </c>
      <c r="G43" s="33">
        <f t="shared" ref="G43:J43" si="5">G32+G42</f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/>
    </row>
    <row r="44" spans="1:11" ht="14.4" x14ac:dyDescent="0.3">
      <c r="A44" s="21"/>
      <c r="B44" s="22" t="s">
        <v>39</v>
      </c>
      <c r="C44" s="23" t="s">
        <v>42</v>
      </c>
      <c r="D44" s="5" t="s">
        <v>18</v>
      </c>
      <c r="E44" s="39" t="s">
        <v>109</v>
      </c>
      <c r="F44" s="40">
        <v>0.06</v>
      </c>
      <c r="G44" s="40"/>
      <c r="H44" s="40"/>
      <c r="I44" s="40"/>
      <c r="J44" s="40"/>
      <c r="K44" s="41"/>
    </row>
    <row r="45" spans="1:11" ht="14.4" x14ac:dyDescent="0.3">
      <c r="A45" s="24"/>
      <c r="B45" s="49">
        <v>45540</v>
      </c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4"/>
      <c r="B46" s="16"/>
      <c r="C46" s="11"/>
      <c r="D46" s="7" t="s">
        <v>19</v>
      </c>
      <c r="E46" s="42" t="s">
        <v>80</v>
      </c>
      <c r="F46" s="43">
        <v>0.2</v>
      </c>
      <c r="G46" s="43"/>
      <c r="H46" s="43"/>
      <c r="I46" s="43"/>
      <c r="J46" s="43"/>
      <c r="K46" s="44"/>
    </row>
    <row r="47" spans="1:11" ht="15.75" customHeight="1" x14ac:dyDescent="0.3">
      <c r="A47" s="24"/>
      <c r="B47" s="16"/>
      <c r="C47" s="11"/>
      <c r="D47" s="7" t="s">
        <v>20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4"/>
      <c r="B48" s="16"/>
      <c r="C48" s="11"/>
      <c r="D48" s="7" t="s">
        <v>21</v>
      </c>
      <c r="E48" s="42" t="s">
        <v>86</v>
      </c>
      <c r="F48" s="43">
        <v>0.1</v>
      </c>
      <c r="G48" s="43"/>
      <c r="H48" s="43"/>
      <c r="I48" s="43"/>
      <c r="J48" s="43"/>
      <c r="K48" s="44"/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5"/>
      <c r="B51" s="18"/>
      <c r="C51" s="8"/>
      <c r="D51" s="19" t="s">
        <v>30</v>
      </c>
      <c r="E51" s="9"/>
      <c r="F51" s="20">
        <f>SUM(F44:F50)</f>
        <v>0.36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4.4" x14ac:dyDescent="0.3">
      <c r="A52" s="27"/>
      <c r="B52" s="14"/>
      <c r="C52" s="10" t="s">
        <v>22</v>
      </c>
      <c r="D52" s="7" t="s">
        <v>23</v>
      </c>
      <c r="E52" s="42" t="s">
        <v>110</v>
      </c>
      <c r="F52" s="43">
        <v>0.06</v>
      </c>
      <c r="G52" s="43"/>
      <c r="H52" s="43"/>
      <c r="I52" s="43"/>
      <c r="J52" s="43"/>
      <c r="K52" s="44"/>
    </row>
    <row r="53" spans="1:11" ht="14.4" x14ac:dyDescent="0.3">
      <c r="A53" s="24"/>
      <c r="B53" s="16"/>
      <c r="C53" s="11"/>
      <c r="D53" s="7" t="s">
        <v>24</v>
      </c>
      <c r="E53" s="42" t="s">
        <v>88</v>
      </c>
      <c r="F53" s="43">
        <v>0.25</v>
      </c>
      <c r="G53" s="43"/>
      <c r="H53" s="43"/>
      <c r="I53" s="43"/>
      <c r="J53" s="43"/>
      <c r="K53" s="44"/>
    </row>
    <row r="54" spans="1:11" ht="14.4" x14ac:dyDescent="0.3">
      <c r="A54" s="24"/>
      <c r="B54" s="16"/>
      <c r="C54" s="11"/>
      <c r="D54" s="7" t="s">
        <v>25</v>
      </c>
      <c r="E54" s="42" t="s">
        <v>112</v>
      </c>
      <c r="F54" s="43">
        <v>0.13</v>
      </c>
      <c r="G54" s="43"/>
      <c r="H54" s="43"/>
      <c r="I54" s="43"/>
      <c r="J54" s="43"/>
      <c r="K54" s="44"/>
    </row>
    <row r="55" spans="1:11" ht="14.4" x14ac:dyDescent="0.3">
      <c r="A55" s="24"/>
      <c r="B55" s="16"/>
      <c r="C55" s="11"/>
      <c r="D55" s="7" t="s">
        <v>26</v>
      </c>
      <c r="E55" s="42" t="s">
        <v>111</v>
      </c>
      <c r="F55" s="43">
        <v>0.15</v>
      </c>
      <c r="G55" s="43"/>
      <c r="H55" s="43"/>
      <c r="I55" s="43"/>
      <c r="J55" s="43"/>
      <c r="K55" s="44"/>
    </row>
    <row r="56" spans="1:11" ht="14.4" x14ac:dyDescent="0.3">
      <c r="A56" s="24"/>
      <c r="B56" s="16"/>
      <c r="C56" s="11"/>
      <c r="D56" s="7" t="s">
        <v>27</v>
      </c>
      <c r="E56" s="42" t="s">
        <v>104</v>
      </c>
      <c r="F56" s="43">
        <v>0.2</v>
      </c>
      <c r="G56" s="43"/>
      <c r="H56" s="43"/>
      <c r="I56" s="43"/>
      <c r="J56" s="43"/>
      <c r="K56" s="44"/>
    </row>
    <row r="57" spans="1:11" ht="14.4" x14ac:dyDescent="0.3">
      <c r="A57" s="24"/>
      <c r="B57" s="16"/>
      <c r="C57" s="11"/>
      <c r="D57" s="7" t="s">
        <v>28</v>
      </c>
      <c r="E57" s="42" t="s">
        <v>105</v>
      </c>
      <c r="F57" s="43">
        <v>2.5000000000000001E-2</v>
      </c>
      <c r="G57" s="43"/>
      <c r="H57" s="43"/>
      <c r="I57" s="43"/>
      <c r="J57" s="43"/>
      <c r="K57" s="44"/>
    </row>
    <row r="58" spans="1:11" ht="14.4" x14ac:dyDescent="0.3">
      <c r="A58" s="24"/>
      <c r="B58" s="16"/>
      <c r="C58" s="11"/>
      <c r="D58" s="7" t="s">
        <v>29</v>
      </c>
      <c r="E58" s="42" t="s">
        <v>61</v>
      </c>
      <c r="F58" s="43">
        <v>0.04</v>
      </c>
      <c r="G58" s="43"/>
      <c r="H58" s="43"/>
      <c r="I58" s="43"/>
      <c r="J58" s="43"/>
      <c r="K58" s="44"/>
    </row>
    <row r="59" spans="1:11" ht="14.4" x14ac:dyDescent="0.3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5"/>
      <c r="B61" s="18"/>
      <c r="C61" s="8"/>
      <c r="D61" s="19" t="s">
        <v>30</v>
      </c>
      <c r="E61" s="12"/>
      <c r="F61" s="20">
        <f>SUM(F52:F60)</f>
        <v>0.85500000000000009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" thickBot="1" x14ac:dyDescent="0.3">
      <c r="A62" s="30"/>
      <c r="B62" s="31"/>
      <c r="C62" s="52" t="s">
        <v>4</v>
      </c>
      <c r="D62" s="53"/>
      <c r="E62" s="32"/>
      <c r="F62" s="33">
        <f>F51+F61</f>
        <v>1.2150000000000001</v>
      </c>
      <c r="G62" s="33">
        <f t="shared" ref="G62:J62" si="8">G51+G61</f>
        <v>0</v>
      </c>
      <c r="H62" s="33">
        <f t="shared" si="8"/>
        <v>0</v>
      </c>
      <c r="I62" s="33">
        <f t="shared" si="8"/>
        <v>0</v>
      </c>
      <c r="J62" s="33">
        <f t="shared" si="8"/>
        <v>0</v>
      </c>
      <c r="K62" s="33"/>
    </row>
    <row r="63" spans="1:11" ht="14.4" x14ac:dyDescent="0.3">
      <c r="A63" s="21"/>
      <c r="B63" s="22" t="s">
        <v>40</v>
      </c>
      <c r="C63" s="23" t="s">
        <v>42</v>
      </c>
      <c r="D63" s="5" t="s">
        <v>18</v>
      </c>
      <c r="E63" s="39" t="s">
        <v>113</v>
      </c>
      <c r="F63" s="40">
        <v>0.15</v>
      </c>
      <c r="G63" s="40"/>
      <c r="H63" s="40"/>
      <c r="I63" s="40"/>
      <c r="J63" s="40"/>
      <c r="K63" s="41"/>
    </row>
    <row r="64" spans="1:11" ht="14.4" x14ac:dyDescent="0.3">
      <c r="A64" s="24"/>
      <c r="B64" s="49">
        <v>45541</v>
      </c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4"/>
      <c r="B65" s="16"/>
      <c r="C65" s="11"/>
      <c r="D65" s="7" t="s">
        <v>19</v>
      </c>
      <c r="E65" s="42" t="s">
        <v>106</v>
      </c>
      <c r="F65" s="43">
        <v>0.2</v>
      </c>
      <c r="G65" s="43"/>
      <c r="H65" s="43"/>
      <c r="I65" s="43"/>
      <c r="J65" s="43"/>
      <c r="K65" s="44"/>
    </row>
    <row r="66" spans="1:11" ht="14.4" x14ac:dyDescent="0.3">
      <c r="A66" s="24"/>
      <c r="B66" s="16"/>
      <c r="C66" s="11"/>
      <c r="D66" s="7" t="s">
        <v>20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4"/>
      <c r="B67" s="16"/>
      <c r="C67" s="11"/>
      <c r="D67" s="7" t="s">
        <v>21</v>
      </c>
      <c r="E67" s="42" t="s">
        <v>54</v>
      </c>
      <c r="F67" s="43">
        <v>0.1</v>
      </c>
      <c r="G67" s="43"/>
      <c r="H67" s="43"/>
      <c r="I67" s="43"/>
      <c r="J67" s="43"/>
      <c r="K67" s="44"/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5"/>
      <c r="B70" s="18"/>
      <c r="C70" s="8"/>
      <c r="D70" s="19" t="s">
        <v>30</v>
      </c>
      <c r="E70" s="9"/>
      <c r="F70" s="20">
        <f>SUM(F63:F69)</f>
        <v>0.44999999999999996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4.4" x14ac:dyDescent="0.3">
      <c r="A71" s="27"/>
      <c r="B71" s="14"/>
      <c r="C71" s="10" t="s">
        <v>22</v>
      </c>
      <c r="D71" s="7" t="s">
        <v>23</v>
      </c>
      <c r="E71" s="42" t="s">
        <v>114</v>
      </c>
      <c r="F71" s="43">
        <v>0.06</v>
      </c>
      <c r="G71" s="43"/>
      <c r="H71" s="43"/>
      <c r="I71" s="43"/>
      <c r="J71" s="43"/>
      <c r="K71" s="44"/>
    </row>
    <row r="72" spans="1:11" ht="14.4" x14ac:dyDescent="0.3">
      <c r="A72" s="24"/>
      <c r="B72" s="16"/>
      <c r="C72" s="11"/>
      <c r="D72" s="7" t="s">
        <v>24</v>
      </c>
      <c r="E72" s="42" t="s">
        <v>115</v>
      </c>
      <c r="F72" s="43">
        <v>0.25</v>
      </c>
      <c r="G72" s="43"/>
      <c r="H72" s="43"/>
      <c r="I72" s="43"/>
      <c r="J72" s="43"/>
      <c r="K72" s="44"/>
    </row>
    <row r="73" spans="1:11" ht="14.4" x14ac:dyDescent="0.3">
      <c r="A73" s="24"/>
      <c r="B73" s="16"/>
      <c r="C73" s="11"/>
      <c r="D73" s="7" t="s">
        <v>25</v>
      </c>
      <c r="E73" s="42" t="s">
        <v>95</v>
      </c>
      <c r="F73" s="48">
        <v>0.1</v>
      </c>
      <c r="G73" s="43"/>
      <c r="H73" s="43"/>
      <c r="I73" s="43"/>
      <c r="J73" s="43"/>
      <c r="K73" s="44"/>
    </row>
    <row r="74" spans="1:11" ht="14.4" x14ac:dyDescent="0.3">
      <c r="A74" s="24"/>
      <c r="B74" s="16"/>
      <c r="C74" s="11"/>
      <c r="D74" s="7" t="s">
        <v>26</v>
      </c>
      <c r="E74" s="42" t="s">
        <v>116</v>
      </c>
      <c r="F74" s="43">
        <v>0.12</v>
      </c>
      <c r="G74" s="48"/>
      <c r="H74" s="48"/>
      <c r="I74" s="48"/>
      <c r="J74" s="48"/>
      <c r="K74" s="44"/>
    </row>
    <row r="75" spans="1:11" ht="14.4" x14ac:dyDescent="0.3">
      <c r="A75" s="24"/>
      <c r="B75" s="16"/>
      <c r="C75" s="11"/>
      <c r="D75" s="7" t="s">
        <v>27</v>
      </c>
      <c r="E75" s="42" t="s">
        <v>117</v>
      </c>
      <c r="F75" s="43">
        <v>0.2</v>
      </c>
      <c r="G75" s="43"/>
      <c r="H75" s="43"/>
      <c r="I75" s="43"/>
      <c r="J75" s="43"/>
      <c r="K75" s="44"/>
    </row>
    <row r="76" spans="1:11" ht="14.4" x14ac:dyDescent="0.3">
      <c r="A76" s="24"/>
      <c r="B76" s="16"/>
      <c r="C76" s="11"/>
      <c r="D76" s="7" t="s">
        <v>28</v>
      </c>
      <c r="E76" s="42" t="s">
        <v>105</v>
      </c>
      <c r="F76" s="43">
        <v>2.5000000000000001E-2</v>
      </c>
      <c r="G76" s="43"/>
      <c r="H76" s="43"/>
      <c r="I76" s="43"/>
      <c r="J76" s="43"/>
      <c r="K76" s="44"/>
    </row>
    <row r="77" spans="1:11" ht="14.4" x14ac:dyDescent="0.3">
      <c r="A77" s="24"/>
      <c r="B77" s="16"/>
      <c r="C77" s="11"/>
      <c r="D77" s="7" t="s">
        <v>29</v>
      </c>
      <c r="E77" s="42" t="s">
        <v>61</v>
      </c>
      <c r="F77" s="43">
        <v>0.04</v>
      </c>
      <c r="G77" s="43"/>
      <c r="H77" s="43"/>
      <c r="I77" s="43"/>
      <c r="J77" s="43"/>
      <c r="K77" s="44"/>
    </row>
    <row r="78" spans="1:11" ht="14.4" x14ac:dyDescent="0.3">
      <c r="A78" s="24"/>
      <c r="B78" s="16"/>
      <c r="C78" s="11"/>
      <c r="D78" s="6"/>
      <c r="E78" s="42"/>
      <c r="F78" s="48"/>
      <c r="G78" s="43"/>
      <c r="H78" s="43"/>
      <c r="I78" s="43"/>
      <c r="J78" s="43"/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30</v>
      </c>
      <c r="E80" s="12"/>
      <c r="F80" s="20">
        <f>SUM(F71:F79)</f>
        <v>0.79500000000000004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" thickBot="1" x14ac:dyDescent="0.3">
      <c r="A81" s="30"/>
      <c r="B81" s="31"/>
      <c r="C81" s="52" t="s">
        <v>4</v>
      </c>
      <c r="D81" s="53"/>
      <c r="E81" s="32"/>
      <c r="F81" s="33">
        <f>F70+F80</f>
        <v>1.2450000000000001</v>
      </c>
      <c r="G81" s="33">
        <f t="shared" ref="G81:J81" si="11">G70+G80</f>
        <v>0</v>
      </c>
      <c r="H81" s="33">
        <f t="shared" si="11"/>
        <v>0</v>
      </c>
      <c r="I81" s="33">
        <f t="shared" si="11"/>
        <v>0</v>
      </c>
      <c r="J81" s="33">
        <f t="shared" si="11"/>
        <v>0</v>
      </c>
      <c r="K81" s="33"/>
    </row>
    <row r="82" spans="1:11" ht="14.4" x14ac:dyDescent="0.3">
      <c r="A82" s="21"/>
      <c r="B82" s="51" t="s">
        <v>36</v>
      </c>
      <c r="C82" s="23" t="s">
        <v>42</v>
      </c>
      <c r="D82" s="5" t="s">
        <v>18</v>
      </c>
      <c r="E82" s="39" t="s">
        <v>79</v>
      </c>
      <c r="F82" s="40">
        <v>7.4999999999999997E-2</v>
      </c>
      <c r="G82" s="40"/>
      <c r="H82" s="40"/>
      <c r="I82" s="40"/>
      <c r="J82" s="40"/>
      <c r="K82" s="41"/>
    </row>
    <row r="83" spans="1:11" ht="14.4" x14ac:dyDescent="0.3">
      <c r="A83" s="24"/>
      <c r="B83" s="50">
        <v>45544</v>
      </c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4"/>
      <c r="B84" s="16"/>
      <c r="C84" s="11"/>
      <c r="D84" s="7" t="s">
        <v>19</v>
      </c>
      <c r="E84" s="42" t="s">
        <v>80</v>
      </c>
      <c r="F84" s="43">
        <v>0.2</v>
      </c>
      <c r="G84" s="43"/>
      <c r="H84" s="43"/>
      <c r="I84" s="43"/>
      <c r="J84" s="43"/>
      <c r="K84" s="44"/>
    </row>
    <row r="85" spans="1:11" ht="14.4" x14ac:dyDescent="0.3">
      <c r="A85" s="24"/>
      <c r="B85" s="16"/>
      <c r="C85" s="11"/>
      <c r="D85" s="7" t="s">
        <v>20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4"/>
      <c r="B86" s="16"/>
      <c r="C86" s="11"/>
      <c r="D86" s="7" t="s">
        <v>21</v>
      </c>
      <c r="E86" s="42" t="s">
        <v>56</v>
      </c>
      <c r="F86" s="43">
        <v>0.1</v>
      </c>
      <c r="G86" s="43"/>
      <c r="H86" s="43"/>
      <c r="I86" s="43"/>
      <c r="J86" s="43"/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.75" customHeight="1" x14ac:dyDescent="0.3">
      <c r="A89" s="25"/>
      <c r="B89" s="18"/>
      <c r="C89" s="8"/>
      <c r="D89" s="19" t="s">
        <v>30</v>
      </c>
      <c r="E89" s="9"/>
      <c r="F89" s="20">
        <f>SUM(F82:F88)</f>
        <v>0.375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4.4" x14ac:dyDescent="0.3">
      <c r="A90" s="27"/>
      <c r="B90" s="14"/>
      <c r="C90" s="10" t="s">
        <v>22</v>
      </c>
      <c r="D90" s="7" t="s">
        <v>23</v>
      </c>
      <c r="E90" s="42" t="s">
        <v>81</v>
      </c>
      <c r="F90" s="43">
        <v>0.06</v>
      </c>
      <c r="G90" s="43"/>
      <c r="H90" s="43"/>
      <c r="I90" s="43"/>
      <c r="J90" s="43"/>
      <c r="K90" s="44"/>
    </row>
    <row r="91" spans="1:11" ht="14.4" x14ac:dyDescent="0.3">
      <c r="A91" s="24"/>
      <c r="B91" s="16"/>
      <c r="C91" s="11"/>
      <c r="D91" s="7" t="s">
        <v>24</v>
      </c>
      <c r="E91" s="42" t="s">
        <v>118</v>
      </c>
      <c r="F91" s="43">
        <v>0.25</v>
      </c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7" t="s">
        <v>25</v>
      </c>
      <c r="E92" s="42" t="s">
        <v>120</v>
      </c>
      <c r="F92" s="43">
        <v>0.1</v>
      </c>
      <c r="G92" s="43"/>
      <c r="H92" s="43"/>
      <c r="I92" s="43"/>
      <c r="J92" s="43"/>
      <c r="K92" s="44"/>
    </row>
    <row r="93" spans="1:11" ht="14.4" x14ac:dyDescent="0.3">
      <c r="A93" s="24"/>
      <c r="B93" s="16"/>
      <c r="C93" s="11"/>
      <c r="D93" s="7" t="s">
        <v>26</v>
      </c>
      <c r="E93" s="42" t="s">
        <v>119</v>
      </c>
      <c r="F93" s="43">
        <v>0.15</v>
      </c>
      <c r="G93" s="43"/>
      <c r="H93" s="43"/>
      <c r="I93" s="43"/>
      <c r="J93" s="43"/>
      <c r="K93" s="44"/>
    </row>
    <row r="94" spans="1:11" ht="14.4" x14ac:dyDescent="0.3">
      <c r="A94" s="24"/>
      <c r="B94" s="16"/>
      <c r="C94" s="11"/>
      <c r="D94" s="7" t="s">
        <v>27</v>
      </c>
      <c r="E94" s="42" t="s">
        <v>121</v>
      </c>
      <c r="F94" s="43">
        <v>0.2</v>
      </c>
      <c r="G94" s="43"/>
      <c r="H94" s="43"/>
      <c r="I94" s="43"/>
      <c r="J94" s="43"/>
      <c r="K94" s="44"/>
    </row>
    <row r="95" spans="1:11" ht="14.4" x14ac:dyDescent="0.3">
      <c r="A95" s="24"/>
      <c r="B95" s="16"/>
      <c r="C95" s="11"/>
      <c r="D95" s="7" t="s">
        <v>28</v>
      </c>
      <c r="E95" s="42" t="s">
        <v>105</v>
      </c>
      <c r="F95" s="43">
        <v>2.5000000000000001E-2</v>
      </c>
      <c r="G95" s="43"/>
      <c r="H95" s="43"/>
      <c r="I95" s="43"/>
      <c r="J95" s="43"/>
      <c r="K95" s="44"/>
    </row>
    <row r="96" spans="1:11" ht="14.4" x14ac:dyDescent="0.3">
      <c r="A96" s="24"/>
      <c r="B96" s="16"/>
      <c r="C96" s="11"/>
      <c r="D96" s="7" t="s">
        <v>29</v>
      </c>
      <c r="E96" s="42" t="s">
        <v>61</v>
      </c>
      <c r="F96" s="43">
        <v>0.04</v>
      </c>
      <c r="G96" s="43"/>
      <c r="H96" s="43"/>
      <c r="I96" s="43"/>
      <c r="J96" s="43"/>
      <c r="K96" s="44"/>
    </row>
    <row r="97" spans="1:11" ht="14.4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30</v>
      </c>
      <c r="E99" s="12"/>
      <c r="F99" s="20">
        <f>SUM(F90:F98)</f>
        <v>0.82500000000000007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" thickBot="1" x14ac:dyDescent="0.3">
      <c r="A100" s="30"/>
      <c r="B100" s="31"/>
      <c r="C100" s="52" t="s">
        <v>4</v>
      </c>
      <c r="D100" s="53"/>
      <c r="E100" s="32"/>
      <c r="F100" s="33">
        <f>F89+F99</f>
        <v>1.2000000000000002</v>
      </c>
      <c r="G100" s="33">
        <f t="shared" ref="G100:J100" si="14">G89+G99</f>
        <v>0</v>
      </c>
      <c r="H100" s="33">
        <f t="shared" si="14"/>
        <v>0</v>
      </c>
      <c r="I100" s="33">
        <f t="shared" si="14"/>
        <v>0</v>
      </c>
      <c r="J100" s="33">
        <f t="shared" si="14"/>
        <v>0</v>
      </c>
      <c r="K100" s="33"/>
    </row>
    <row r="101" spans="1:11" ht="13.8" thickBot="1" x14ac:dyDescent="0.3">
      <c r="A101" s="28"/>
      <c r="B101" s="29"/>
      <c r="C101" s="59" t="s">
        <v>5</v>
      </c>
      <c r="D101" s="59"/>
      <c r="E101" s="59"/>
      <c r="F101" s="35">
        <f>F24+F43+F62+F81+F100</f>
        <v>6.3500000000000005</v>
      </c>
      <c r="G101" s="35">
        <f>G24+G43+G62+G81+G100</f>
        <v>0</v>
      </c>
      <c r="H101" s="35">
        <f>H100+H81+H62+H43+H24</f>
        <v>0</v>
      </c>
      <c r="I101" s="35">
        <f>I100+I81+I62+I43+I24</f>
        <v>0</v>
      </c>
      <c r="J101" s="35">
        <f>J100+J81+J62+J43+J24</f>
        <v>0</v>
      </c>
      <c r="K101" s="35"/>
    </row>
    <row r="102" spans="1:11" ht="14.4" x14ac:dyDescent="0.3">
      <c r="A102" s="15"/>
      <c r="B102" s="16" t="s">
        <v>37</v>
      </c>
      <c r="C102" s="23" t="s">
        <v>42</v>
      </c>
      <c r="D102" s="5" t="s">
        <v>18</v>
      </c>
      <c r="E102" s="39" t="s">
        <v>113</v>
      </c>
      <c r="F102" s="40">
        <v>0.15</v>
      </c>
      <c r="G102" s="40"/>
      <c r="H102" s="40"/>
      <c r="I102" s="40"/>
      <c r="J102" s="40"/>
      <c r="K102" s="41"/>
    </row>
    <row r="103" spans="1:11" ht="14.4" x14ac:dyDescent="0.3">
      <c r="A103" s="15"/>
      <c r="B103" s="49">
        <v>45545</v>
      </c>
      <c r="C103" s="11"/>
      <c r="D103" s="6"/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15"/>
      <c r="B104" s="16"/>
      <c r="C104" s="11"/>
      <c r="D104" s="7" t="s">
        <v>19</v>
      </c>
      <c r="E104" s="42" t="s">
        <v>80</v>
      </c>
      <c r="F104" s="43">
        <v>0.2</v>
      </c>
      <c r="G104" s="43"/>
      <c r="H104" s="43"/>
      <c r="I104" s="43"/>
      <c r="J104" s="43"/>
      <c r="K104" s="44"/>
    </row>
    <row r="105" spans="1:11" ht="14.4" x14ac:dyDescent="0.3">
      <c r="A105" s="15"/>
      <c r="B105" s="16"/>
      <c r="C105" s="11"/>
      <c r="D105" s="7" t="s">
        <v>20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15"/>
      <c r="B106" s="16"/>
      <c r="C106" s="11"/>
      <c r="D106" s="7" t="s">
        <v>21</v>
      </c>
      <c r="E106" s="42" t="s">
        <v>86</v>
      </c>
      <c r="F106" s="43">
        <v>0.1</v>
      </c>
      <c r="G106" s="43"/>
      <c r="H106" s="43"/>
      <c r="I106" s="43"/>
      <c r="J106" s="43"/>
      <c r="K106" s="44"/>
    </row>
    <row r="107" spans="1:11" ht="14.4" x14ac:dyDescent="0.3">
      <c r="A107" s="15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15"/>
      <c r="B108" s="16"/>
      <c r="C108" s="11"/>
      <c r="D108" s="6"/>
      <c r="E108" s="42"/>
      <c r="F108" s="43"/>
      <c r="G108" s="43"/>
      <c r="H108" s="43"/>
      <c r="I108" s="43"/>
      <c r="J108" s="43"/>
      <c r="K108" s="44"/>
    </row>
    <row r="109" spans="1:11" ht="14.4" x14ac:dyDescent="0.3">
      <c r="A109" s="17"/>
      <c r="B109" s="18"/>
      <c r="C109" s="8"/>
      <c r="D109" s="19" t="s">
        <v>30</v>
      </c>
      <c r="E109" s="9"/>
      <c r="F109" s="20">
        <f>SUM(F102:F108)</f>
        <v>0.44999999999999996</v>
      </c>
      <c r="G109" s="20">
        <f t="shared" ref="G109:J109" si="15">SUM(G102:G108)</f>
        <v>0</v>
      </c>
      <c r="H109" s="20">
        <f t="shared" si="15"/>
        <v>0</v>
      </c>
      <c r="I109" s="20">
        <f t="shared" si="15"/>
        <v>0</v>
      </c>
      <c r="J109" s="20">
        <f t="shared" si="15"/>
        <v>0</v>
      </c>
      <c r="K109" s="26"/>
    </row>
    <row r="110" spans="1:11" ht="14.4" x14ac:dyDescent="0.3">
      <c r="A110" s="14"/>
      <c r="B110" s="14"/>
      <c r="C110" s="10" t="s">
        <v>22</v>
      </c>
      <c r="D110" s="7" t="s">
        <v>23</v>
      </c>
      <c r="E110" s="42" t="s">
        <v>123</v>
      </c>
      <c r="F110" s="43">
        <v>0.06</v>
      </c>
      <c r="G110" s="43"/>
      <c r="H110" s="43"/>
      <c r="I110" s="43"/>
      <c r="J110" s="43"/>
      <c r="K110" s="44"/>
    </row>
    <row r="111" spans="1:11" ht="14.4" x14ac:dyDescent="0.3">
      <c r="A111" s="15"/>
      <c r="B111" s="16"/>
      <c r="C111" s="11"/>
      <c r="D111" s="7" t="s">
        <v>24</v>
      </c>
      <c r="E111" s="42" t="s">
        <v>122</v>
      </c>
      <c r="F111" s="43">
        <v>0.25</v>
      </c>
      <c r="G111" s="43"/>
      <c r="H111" s="43"/>
      <c r="I111" s="43"/>
      <c r="J111" s="43"/>
      <c r="K111" s="44"/>
    </row>
    <row r="112" spans="1:11" ht="14.4" x14ac:dyDescent="0.3">
      <c r="A112" s="15"/>
      <c r="B112" s="16"/>
      <c r="C112" s="11"/>
      <c r="D112" s="7" t="s">
        <v>25</v>
      </c>
      <c r="E112" s="42" t="s">
        <v>125</v>
      </c>
      <c r="F112" s="43">
        <v>0.13</v>
      </c>
      <c r="G112" s="43"/>
      <c r="H112" s="43"/>
      <c r="I112" s="43"/>
      <c r="J112" s="43"/>
      <c r="K112" s="44"/>
    </row>
    <row r="113" spans="1:11" ht="14.4" x14ac:dyDescent="0.3">
      <c r="A113" s="15"/>
      <c r="B113" s="16"/>
      <c r="C113" s="11"/>
      <c r="D113" s="7" t="s">
        <v>26</v>
      </c>
      <c r="E113" s="42" t="s">
        <v>124</v>
      </c>
      <c r="F113" s="43">
        <v>0.2</v>
      </c>
      <c r="G113" s="43"/>
      <c r="H113" s="43"/>
      <c r="I113" s="43"/>
      <c r="J113" s="43"/>
      <c r="K113" s="44"/>
    </row>
    <row r="114" spans="1:11" ht="14.4" x14ac:dyDescent="0.3">
      <c r="A114" s="15"/>
      <c r="B114" s="16"/>
      <c r="C114" s="11"/>
      <c r="D114" s="7" t="s">
        <v>27</v>
      </c>
      <c r="E114" s="42" t="s">
        <v>126</v>
      </c>
      <c r="F114" s="43">
        <v>0.2</v>
      </c>
      <c r="G114" s="43"/>
      <c r="H114" s="43"/>
      <c r="I114" s="43"/>
      <c r="J114" s="43"/>
      <c r="K114" s="44"/>
    </row>
    <row r="115" spans="1:11" ht="14.4" x14ac:dyDescent="0.3">
      <c r="A115" s="15"/>
      <c r="B115" s="16"/>
      <c r="C115" s="11"/>
      <c r="D115" s="7" t="s">
        <v>28</v>
      </c>
      <c r="E115" s="42" t="s">
        <v>105</v>
      </c>
      <c r="F115" s="43">
        <v>2.5000000000000001E-2</v>
      </c>
      <c r="G115" s="43"/>
      <c r="H115" s="43"/>
      <c r="I115" s="43"/>
      <c r="J115" s="43"/>
      <c r="K115" s="44"/>
    </row>
    <row r="116" spans="1:11" ht="14.4" x14ac:dyDescent="0.3">
      <c r="A116" s="15"/>
      <c r="B116" s="16"/>
      <c r="C116" s="11"/>
      <c r="D116" s="7" t="s">
        <v>29</v>
      </c>
      <c r="E116" s="42" t="s">
        <v>61</v>
      </c>
      <c r="F116" s="43">
        <v>0.04</v>
      </c>
      <c r="G116" s="43"/>
      <c r="H116" s="43"/>
      <c r="I116" s="43"/>
      <c r="J116" s="43"/>
      <c r="K116" s="44"/>
    </row>
    <row r="117" spans="1:11" ht="14.4" x14ac:dyDescent="0.3">
      <c r="A117" s="15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15"/>
      <c r="B118" s="16"/>
      <c r="C118" s="11"/>
      <c r="D118" s="6"/>
      <c r="E118" s="42"/>
      <c r="F118" s="43"/>
      <c r="G118" s="43"/>
      <c r="H118" s="43"/>
      <c r="I118" s="43"/>
      <c r="J118" s="43"/>
      <c r="K118" s="44"/>
    </row>
    <row r="119" spans="1:11" ht="14.4" x14ac:dyDescent="0.3">
      <c r="A119" s="17"/>
      <c r="B119" s="18"/>
      <c r="C119" s="8"/>
      <c r="D119" s="19" t="s">
        <v>30</v>
      </c>
      <c r="E119" s="12"/>
      <c r="F119" s="20">
        <f>SUM(F110:F118)</f>
        <v>0.90500000000000014</v>
      </c>
      <c r="G119" s="20">
        <f t="shared" ref="G119:J119" si="16">SUM(G110:G118)</f>
        <v>0</v>
      </c>
      <c r="H119" s="20">
        <f t="shared" si="16"/>
        <v>0</v>
      </c>
      <c r="I119" s="20">
        <f t="shared" si="16"/>
        <v>0</v>
      </c>
      <c r="J119" s="20">
        <f t="shared" si="16"/>
        <v>0</v>
      </c>
      <c r="K119" s="26"/>
    </row>
    <row r="120" spans="1:11" ht="15" thickBot="1" x14ac:dyDescent="0.3">
      <c r="A120" s="34"/>
      <c r="B120" s="34"/>
      <c r="C120" s="52" t="s">
        <v>4</v>
      </c>
      <c r="D120" s="53"/>
      <c r="E120" s="32"/>
      <c r="F120" s="33">
        <f>F109+F119</f>
        <v>1.355</v>
      </c>
      <c r="G120" s="33">
        <f t="shared" ref="G120:J120" si="17">G109+G119</f>
        <v>0</v>
      </c>
      <c r="H120" s="33">
        <f t="shared" si="17"/>
        <v>0</v>
      </c>
      <c r="I120" s="33">
        <f t="shared" si="17"/>
        <v>0</v>
      </c>
      <c r="J120" s="33">
        <f t="shared" si="17"/>
        <v>0</v>
      </c>
      <c r="K120" s="33"/>
    </row>
    <row r="121" spans="1:11" ht="14.4" x14ac:dyDescent="0.3">
      <c r="A121" s="15"/>
      <c r="B121" s="16" t="s">
        <v>38</v>
      </c>
      <c r="C121" s="23" t="s">
        <v>42</v>
      </c>
      <c r="D121" s="5" t="s">
        <v>18</v>
      </c>
      <c r="E121" s="39" t="s">
        <v>127</v>
      </c>
      <c r="F121" s="40">
        <v>0.06</v>
      </c>
      <c r="G121" s="40"/>
      <c r="H121" s="40"/>
      <c r="I121" s="40"/>
      <c r="J121" s="40"/>
      <c r="K121" s="41"/>
    </row>
    <row r="122" spans="1:11" ht="14.4" x14ac:dyDescent="0.3">
      <c r="A122" s="15"/>
      <c r="B122" s="49">
        <v>45546</v>
      </c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5"/>
      <c r="B123" s="16"/>
      <c r="C123" s="11"/>
      <c r="D123" s="7" t="s">
        <v>19</v>
      </c>
      <c r="E123" s="42" t="s">
        <v>106</v>
      </c>
      <c r="F123" s="43">
        <v>0.2</v>
      </c>
      <c r="G123" s="43"/>
      <c r="H123" s="43"/>
      <c r="I123" s="43"/>
      <c r="J123" s="43"/>
      <c r="K123" s="44"/>
    </row>
    <row r="124" spans="1:11" ht="14.4" x14ac:dyDescent="0.3">
      <c r="A124" s="15"/>
      <c r="B124" s="16"/>
      <c r="C124" s="11"/>
      <c r="D124" s="7" t="s">
        <v>20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5"/>
      <c r="B125" s="16"/>
      <c r="C125" s="11"/>
      <c r="D125" s="7" t="s">
        <v>21</v>
      </c>
      <c r="E125" s="42" t="s">
        <v>54</v>
      </c>
      <c r="F125" s="43">
        <v>0.1</v>
      </c>
      <c r="G125" s="43"/>
      <c r="H125" s="43"/>
      <c r="I125" s="43"/>
      <c r="J125" s="43"/>
      <c r="K125" s="44"/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5"/>
      <c r="B127" s="16"/>
      <c r="C127" s="11"/>
      <c r="D127" s="6"/>
      <c r="E127" s="42"/>
      <c r="F127" s="43"/>
      <c r="G127" s="43"/>
      <c r="H127" s="43"/>
      <c r="I127" s="43"/>
      <c r="J127" s="43"/>
      <c r="K127" s="44"/>
    </row>
    <row r="128" spans="1:11" ht="14.4" x14ac:dyDescent="0.3">
      <c r="A128" s="17"/>
      <c r="B128" s="18"/>
      <c r="C128" s="8"/>
      <c r="D128" s="19" t="s">
        <v>30</v>
      </c>
      <c r="E128" s="9"/>
      <c r="F128" s="20">
        <f>SUM(F121:F127)</f>
        <v>0.36</v>
      </c>
      <c r="G128" s="20">
        <f t="shared" ref="G128:J128" si="18">SUM(G121:G127)</f>
        <v>0</v>
      </c>
      <c r="H128" s="20">
        <f t="shared" si="18"/>
        <v>0</v>
      </c>
      <c r="I128" s="20">
        <f t="shared" si="18"/>
        <v>0</v>
      </c>
      <c r="J128" s="20">
        <f t="shared" si="18"/>
        <v>0</v>
      </c>
      <c r="K128" s="26"/>
    </row>
    <row r="129" spans="1:11" ht="14.4" x14ac:dyDescent="0.3">
      <c r="A129" s="14"/>
      <c r="B129" s="14"/>
      <c r="C129" s="10" t="s">
        <v>22</v>
      </c>
      <c r="D129" s="7" t="s">
        <v>23</v>
      </c>
      <c r="E129" s="42" t="s">
        <v>128</v>
      </c>
      <c r="F129" s="43">
        <v>0.1</v>
      </c>
      <c r="G129" s="43"/>
      <c r="H129" s="43"/>
      <c r="I129" s="43"/>
      <c r="J129" s="43"/>
      <c r="K129" s="44"/>
    </row>
    <row r="130" spans="1:11" ht="14.4" x14ac:dyDescent="0.3">
      <c r="A130" s="15"/>
      <c r="B130" s="16"/>
      <c r="C130" s="11"/>
      <c r="D130" s="7" t="s">
        <v>24</v>
      </c>
      <c r="E130" s="42" t="s">
        <v>129</v>
      </c>
      <c r="F130" s="43">
        <v>0.25</v>
      </c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25</v>
      </c>
      <c r="E131" s="42" t="s">
        <v>130</v>
      </c>
      <c r="F131" s="43">
        <v>0.3</v>
      </c>
      <c r="G131" s="43"/>
      <c r="H131" s="43"/>
      <c r="I131" s="43"/>
      <c r="J131" s="43"/>
      <c r="K131" s="44"/>
    </row>
    <row r="132" spans="1:11" ht="14.4" x14ac:dyDescent="0.3">
      <c r="A132" s="15"/>
      <c r="B132" s="16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5"/>
      <c r="B133" s="16"/>
      <c r="C133" s="11"/>
      <c r="D133" s="7" t="s">
        <v>27</v>
      </c>
      <c r="E133" s="42" t="s">
        <v>131</v>
      </c>
      <c r="F133" s="43">
        <v>0.2</v>
      </c>
      <c r="G133" s="43"/>
      <c r="H133" s="43"/>
      <c r="I133" s="43"/>
      <c r="J133" s="43"/>
      <c r="K133" s="44"/>
    </row>
    <row r="134" spans="1:11" ht="14.4" x14ac:dyDescent="0.3">
      <c r="A134" s="15"/>
      <c r="B134" s="16"/>
      <c r="C134" s="11"/>
      <c r="D134" s="7" t="s">
        <v>28</v>
      </c>
      <c r="E134" s="42" t="s">
        <v>105</v>
      </c>
      <c r="F134" s="43">
        <v>2.5000000000000001E-2</v>
      </c>
      <c r="G134" s="43"/>
      <c r="H134" s="43"/>
      <c r="I134" s="43"/>
      <c r="J134" s="43"/>
      <c r="K134" s="44"/>
    </row>
    <row r="135" spans="1:11" ht="14.4" x14ac:dyDescent="0.3">
      <c r="A135" s="15"/>
      <c r="B135" s="16"/>
      <c r="C135" s="11"/>
      <c r="D135" s="7" t="s">
        <v>29</v>
      </c>
      <c r="E135" s="42" t="s">
        <v>61</v>
      </c>
      <c r="F135" s="43">
        <v>0.04</v>
      </c>
      <c r="G135" s="43"/>
      <c r="H135" s="43"/>
      <c r="I135" s="43"/>
      <c r="J135" s="43"/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5"/>
      <c r="B137" s="16"/>
      <c r="C137" s="11"/>
      <c r="D137" s="6"/>
      <c r="E137" s="42"/>
      <c r="F137" s="43"/>
      <c r="G137" s="43"/>
      <c r="H137" s="43"/>
      <c r="I137" s="43"/>
      <c r="J137" s="43"/>
      <c r="K137" s="44"/>
    </row>
    <row r="138" spans="1:11" ht="14.4" x14ac:dyDescent="0.3">
      <c r="A138" s="17"/>
      <c r="B138" s="18"/>
      <c r="C138" s="8"/>
      <c r="D138" s="19" t="s">
        <v>30</v>
      </c>
      <c r="E138" s="12"/>
      <c r="F138" s="20">
        <f>SUM(F129:F137)</f>
        <v>0.91499999999999992</v>
      </c>
      <c r="G138" s="20">
        <f t="shared" ref="G138:J138" si="19">SUM(G129:G137)</f>
        <v>0</v>
      </c>
      <c r="H138" s="20">
        <f t="shared" si="19"/>
        <v>0</v>
      </c>
      <c r="I138" s="20">
        <f t="shared" si="19"/>
        <v>0</v>
      </c>
      <c r="J138" s="20">
        <f t="shared" si="19"/>
        <v>0</v>
      </c>
      <c r="K138" s="26"/>
    </row>
    <row r="139" spans="1:11" ht="15" thickBot="1" x14ac:dyDescent="0.3">
      <c r="A139" s="34"/>
      <c r="B139" s="34"/>
      <c r="C139" s="52" t="s">
        <v>4</v>
      </c>
      <c r="D139" s="53"/>
      <c r="E139" s="32"/>
      <c r="F139" s="33">
        <f>F128+F138</f>
        <v>1.2749999999999999</v>
      </c>
      <c r="G139" s="33">
        <f t="shared" ref="G139:J139" si="20">G128+G138</f>
        <v>0</v>
      </c>
      <c r="H139" s="33">
        <f t="shared" si="20"/>
        <v>0</v>
      </c>
      <c r="I139" s="33">
        <f t="shared" si="20"/>
        <v>0</v>
      </c>
      <c r="J139" s="33">
        <f t="shared" si="20"/>
        <v>0</v>
      </c>
      <c r="K139" s="33"/>
    </row>
    <row r="140" spans="1:11" ht="14.4" x14ac:dyDescent="0.3">
      <c r="A140" s="15"/>
      <c r="B140" s="16" t="s">
        <v>39</v>
      </c>
      <c r="C140" s="23" t="s">
        <v>42</v>
      </c>
      <c r="D140" s="5" t="s">
        <v>18</v>
      </c>
      <c r="E140" s="39" t="s">
        <v>132</v>
      </c>
      <c r="F140" s="40">
        <v>7.4999999999999997E-2</v>
      </c>
      <c r="G140" s="40"/>
      <c r="H140" s="40"/>
      <c r="I140" s="40"/>
      <c r="J140" s="40"/>
      <c r="K140" s="41"/>
    </row>
    <row r="141" spans="1:11" ht="14.4" x14ac:dyDescent="0.3">
      <c r="A141" s="15"/>
      <c r="B141" s="49">
        <v>45547</v>
      </c>
      <c r="C141" s="11"/>
      <c r="D141" s="6"/>
      <c r="E141" s="42"/>
      <c r="F141" s="43"/>
      <c r="G141" s="43"/>
      <c r="H141" s="43"/>
      <c r="I141" s="43"/>
      <c r="J141" s="43"/>
      <c r="K141" s="44"/>
    </row>
    <row r="142" spans="1:11" ht="14.4" x14ac:dyDescent="0.3">
      <c r="A142" s="15"/>
      <c r="B142" s="16"/>
      <c r="C142" s="11"/>
      <c r="D142" s="7" t="s">
        <v>19</v>
      </c>
      <c r="E142" s="42" t="s">
        <v>80</v>
      </c>
      <c r="F142" s="43">
        <v>0.2</v>
      </c>
      <c r="G142" s="43"/>
      <c r="H142" s="43"/>
      <c r="I142" s="43"/>
      <c r="J142" s="43"/>
      <c r="K142" s="44"/>
    </row>
    <row r="143" spans="1:11" ht="14.4" x14ac:dyDescent="0.3">
      <c r="A143" s="15"/>
      <c r="B143" s="16"/>
      <c r="C143" s="11"/>
      <c r="D143" s="7" t="s">
        <v>20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15"/>
      <c r="B144" s="16"/>
      <c r="C144" s="11"/>
      <c r="D144" s="7" t="s">
        <v>21</v>
      </c>
      <c r="E144" s="42" t="s">
        <v>56</v>
      </c>
      <c r="F144" s="43">
        <v>0.1</v>
      </c>
      <c r="G144" s="43"/>
      <c r="H144" s="43"/>
      <c r="I144" s="43"/>
      <c r="J144" s="43"/>
      <c r="K144" s="44"/>
    </row>
    <row r="145" spans="1:11" ht="14.4" x14ac:dyDescent="0.3">
      <c r="A145" s="15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15"/>
      <c r="B146" s="16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14.4" x14ac:dyDescent="0.3">
      <c r="A147" s="17"/>
      <c r="B147" s="18"/>
      <c r="C147" s="8"/>
      <c r="D147" s="19" t="s">
        <v>30</v>
      </c>
      <c r="E147" s="9"/>
      <c r="F147" s="20">
        <f>SUM(F140:F146)</f>
        <v>0.375</v>
      </c>
      <c r="G147" s="20">
        <f t="shared" ref="G147:J147" si="21">SUM(G140:G146)</f>
        <v>0</v>
      </c>
      <c r="H147" s="20">
        <f t="shared" si="21"/>
        <v>0</v>
      </c>
      <c r="I147" s="20">
        <f t="shared" si="21"/>
        <v>0</v>
      </c>
      <c r="J147" s="20">
        <f t="shared" si="21"/>
        <v>0</v>
      </c>
      <c r="K147" s="26"/>
    </row>
    <row r="148" spans="1:11" ht="14.4" x14ac:dyDescent="0.3">
      <c r="A148" s="14"/>
      <c r="B148" s="14"/>
      <c r="C148" s="10" t="s">
        <v>22</v>
      </c>
      <c r="D148" s="7" t="s">
        <v>23</v>
      </c>
      <c r="E148" s="42" t="s">
        <v>133</v>
      </c>
      <c r="F148" s="43">
        <v>0.1</v>
      </c>
      <c r="G148" s="43"/>
      <c r="H148" s="43"/>
      <c r="I148" s="43"/>
      <c r="J148" s="43"/>
      <c r="K148" s="44"/>
    </row>
    <row r="149" spans="1:11" ht="14.4" x14ac:dyDescent="0.3">
      <c r="A149" s="15"/>
      <c r="B149" s="16"/>
      <c r="C149" s="11"/>
      <c r="D149" s="7" t="s">
        <v>24</v>
      </c>
      <c r="E149" s="42" t="s">
        <v>134</v>
      </c>
      <c r="F149" s="43">
        <v>0.25</v>
      </c>
      <c r="G149" s="43"/>
      <c r="H149" s="43"/>
      <c r="I149" s="43"/>
      <c r="J149" s="43"/>
      <c r="K149" s="44"/>
    </row>
    <row r="150" spans="1:11" ht="14.4" x14ac:dyDescent="0.3">
      <c r="A150" s="15"/>
      <c r="B150" s="16"/>
      <c r="C150" s="11"/>
      <c r="D150" s="7" t="s">
        <v>25</v>
      </c>
      <c r="E150" s="42" t="s">
        <v>135</v>
      </c>
      <c r="F150" s="43">
        <v>0.1</v>
      </c>
      <c r="G150" s="43"/>
      <c r="H150" s="43"/>
      <c r="I150" s="43"/>
      <c r="J150" s="43"/>
      <c r="K150" s="44"/>
    </row>
    <row r="151" spans="1:11" ht="14.4" x14ac:dyDescent="0.3">
      <c r="A151" s="15"/>
      <c r="B151" s="16"/>
      <c r="C151" s="11"/>
      <c r="D151" s="7" t="s">
        <v>26</v>
      </c>
      <c r="E151" s="42" t="s">
        <v>103</v>
      </c>
      <c r="F151" s="43">
        <v>0.2</v>
      </c>
      <c r="G151" s="43"/>
      <c r="H151" s="43"/>
      <c r="I151" s="43"/>
      <c r="J151" s="43"/>
      <c r="K151" s="44"/>
    </row>
    <row r="152" spans="1:11" ht="14.4" x14ac:dyDescent="0.3">
      <c r="A152" s="15"/>
      <c r="B152" s="16"/>
      <c r="C152" s="11"/>
      <c r="D152" s="7" t="s">
        <v>27</v>
      </c>
      <c r="E152" s="42" t="s">
        <v>53</v>
      </c>
      <c r="F152" s="43">
        <v>0.2</v>
      </c>
      <c r="G152" s="43"/>
      <c r="H152" s="43"/>
      <c r="I152" s="43"/>
      <c r="J152" s="43"/>
      <c r="K152" s="44"/>
    </row>
    <row r="153" spans="1:11" ht="14.4" x14ac:dyDescent="0.3">
      <c r="A153" s="15"/>
      <c r="B153" s="16"/>
      <c r="C153" s="11"/>
      <c r="D153" s="7" t="s">
        <v>28</v>
      </c>
      <c r="E153" s="42" t="s">
        <v>105</v>
      </c>
      <c r="F153" s="43">
        <v>2.5000000000000001E-2</v>
      </c>
      <c r="G153" s="43"/>
      <c r="H153" s="43"/>
      <c r="I153" s="43"/>
      <c r="J153" s="43"/>
      <c r="K153" s="44"/>
    </row>
    <row r="154" spans="1:11" ht="14.4" x14ac:dyDescent="0.3">
      <c r="A154" s="15"/>
      <c r="B154" s="16"/>
      <c r="C154" s="11"/>
      <c r="D154" s="7" t="s">
        <v>29</v>
      </c>
      <c r="E154" s="42" t="s">
        <v>61</v>
      </c>
      <c r="F154" s="43">
        <v>0.04</v>
      </c>
      <c r="G154" s="43"/>
      <c r="H154" s="43"/>
      <c r="I154" s="43"/>
      <c r="J154" s="43"/>
      <c r="K154" s="44"/>
    </row>
    <row r="155" spans="1:11" ht="14.4" x14ac:dyDescent="0.3">
      <c r="A155" s="15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15"/>
      <c r="B156" s="16"/>
      <c r="C156" s="11"/>
      <c r="D156" s="6"/>
      <c r="F156" s="43"/>
      <c r="G156" s="43"/>
      <c r="H156" s="43"/>
      <c r="I156" s="43"/>
      <c r="J156" s="43"/>
      <c r="K156" s="44"/>
    </row>
    <row r="157" spans="1:11" ht="14.4" x14ac:dyDescent="0.3">
      <c r="A157" s="17"/>
      <c r="B157" s="18"/>
      <c r="C157" s="8"/>
      <c r="D157" s="19" t="s">
        <v>30</v>
      </c>
      <c r="E157" s="12"/>
      <c r="F157" s="20">
        <f>SUM(F148:F156)</f>
        <v>0.91499999999999992</v>
      </c>
      <c r="G157" s="20">
        <f t="shared" ref="G157:J157" si="22">SUM(G148:G156)</f>
        <v>0</v>
      </c>
      <c r="H157" s="20">
        <f t="shared" si="22"/>
        <v>0</v>
      </c>
      <c r="I157" s="20">
        <f t="shared" si="22"/>
        <v>0</v>
      </c>
      <c r="J157" s="20">
        <f t="shared" si="22"/>
        <v>0</v>
      </c>
      <c r="K157" s="26"/>
    </row>
    <row r="158" spans="1:11" ht="15" thickBot="1" x14ac:dyDescent="0.3">
      <c r="A158" s="34"/>
      <c r="B158" s="34"/>
      <c r="C158" s="52" t="s">
        <v>4</v>
      </c>
      <c r="D158" s="53"/>
      <c r="E158" s="32"/>
      <c r="F158" s="33">
        <f>F147+F157</f>
        <v>1.29</v>
      </c>
      <c r="G158" s="33">
        <f t="shared" ref="G158:J158" si="23">G147+G157</f>
        <v>0</v>
      </c>
      <c r="H158" s="33">
        <f t="shared" si="23"/>
        <v>0</v>
      </c>
      <c r="I158" s="33">
        <f t="shared" si="23"/>
        <v>0</v>
      </c>
      <c r="J158" s="33">
        <f t="shared" si="23"/>
        <v>0</v>
      </c>
      <c r="K158" s="33"/>
    </row>
    <row r="159" spans="1:11" ht="14.4" x14ac:dyDescent="0.3">
      <c r="A159" s="15"/>
      <c r="B159" s="16" t="s">
        <v>40</v>
      </c>
      <c r="C159" s="23" t="s">
        <v>42</v>
      </c>
      <c r="D159" s="5" t="s">
        <v>18</v>
      </c>
      <c r="E159" s="39" t="s">
        <v>136</v>
      </c>
      <c r="F159" s="40">
        <v>0.15</v>
      </c>
      <c r="G159" s="40"/>
      <c r="H159" s="40"/>
      <c r="I159" s="40"/>
      <c r="J159" s="40"/>
      <c r="K159" s="41"/>
    </row>
    <row r="160" spans="1:11" ht="14.4" x14ac:dyDescent="0.3">
      <c r="A160" s="15"/>
      <c r="B160" s="49">
        <v>45548</v>
      </c>
      <c r="C160" s="11"/>
      <c r="D160" s="6"/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15"/>
      <c r="B161" s="16"/>
      <c r="C161" s="11"/>
      <c r="D161" s="7" t="s">
        <v>19</v>
      </c>
      <c r="E161" s="42" t="s">
        <v>106</v>
      </c>
      <c r="F161" s="43">
        <v>0.2</v>
      </c>
      <c r="G161" s="43"/>
      <c r="H161" s="43"/>
      <c r="I161" s="43"/>
      <c r="J161" s="43"/>
      <c r="K161" s="44"/>
    </row>
    <row r="162" spans="1:11" ht="14.4" x14ac:dyDescent="0.3">
      <c r="A162" s="15"/>
      <c r="B162" s="16"/>
      <c r="C162" s="11"/>
      <c r="D162" s="7" t="s">
        <v>20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15"/>
      <c r="B163" s="16"/>
      <c r="C163" s="11"/>
      <c r="D163" s="7" t="s">
        <v>21</v>
      </c>
      <c r="E163" s="42" t="s">
        <v>54</v>
      </c>
      <c r="F163" s="43">
        <v>0.1</v>
      </c>
      <c r="G163" s="43"/>
      <c r="H163" s="43"/>
      <c r="I163" s="43"/>
      <c r="J163" s="43"/>
      <c r="K163" s="44"/>
    </row>
    <row r="164" spans="1:11" ht="14.4" x14ac:dyDescent="0.3">
      <c r="A164" s="15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15"/>
      <c r="B165" s="16"/>
      <c r="C165" s="11"/>
      <c r="D165" s="6"/>
      <c r="E165" s="42"/>
      <c r="F165" s="43"/>
      <c r="G165" s="43"/>
      <c r="H165" s="43"/>
      <c r="I165" s="43"/>
      <c r="J165" s="43"/>
      <c r="K165" s="44"/>
    </row>
    <row r="166" spans="1:11" ht="14.4" x14ac:dyDescent="0.3">
      <c r="A166" s="17"/>
      <c r="B166" s="18"/>
      <c r="C166" s="8"/>
      <c r="D166" s="19" t="s">
        <v>30</v>
      </c>
      <c r="E166" s="9"/>
      <c r="F166" s="20">
        <f>SUM(F159:F165)</f>
        <v>0.44999999999999996</v>
      </c>
      <c r="G166" s="20">
        <f t="shared" ref="G166:J166" si="24">SUM(G159:G165)</f>
        <v>0</v>
      </c>
      <c r="H166" s="20">
        <f t="shared" si="24"/>
        <v>0</v>
      </c>
      <c r="I166" s="20">
        <f t="shared" si="24"/>
        <v>0</v>
      </c>
      <c r="J166" s="20">
        <f t="shared" si="24"/>
        <v>0</v>
      </c>
      <c r="K166" s="26"/>
    </row>
    <row r="167" spans="1:11" ht="14.4" x14ac:dyDescent="0.3">
      <c r="A167" s="14"/>
      <c r="B167" s="14"/>
      <c r="C167" s="10" t="s">
        <v>22</v>
      </c>
      <c r="D167" s="7" t="s">
        <v>23</v>
      </c>
      <c r="E167" s="42" t="s">
        <v>137</v>
      </c>
      <c r="F167" s="43">
        <v>0.1</v>
      </c>
      <c r="G167" s="43"/>
      <c r="H167" s="43"/>
      <c r="I167" s="43"/>
      <c r="J167" s="43"/>
      <c r="K167" s="44"/>
    </row>
    <row r="168" spans="1:11" ht="14.4" x14ac:dyDescent="0.3">
      <c r="A168" s="15"/>
      <c r="B168" s="16"/>
      <c r="C168" s="11"/>
      <c r="D168" s="7" t="s">
        <v>24</v>
      </c>
      <c r="E168" s="42" t="s">
        <v>138</v>
      </c>
      <c r="F168" s="43">
        <v>0.25</v>
      </c>
      <c r="G168" s="43"/>
      <c r="H168" s="43"/>
      <c r="I168" s="43"/>
      <c r="J168" s="43"/>
      <c r="K168" s="44"/>
    </row>
    <row r="169" spans="1:11" ht="14.4" x14ac:dyDescent="0.3">
      <c r="A169" s="15"/>
      <c r="B169" s="16"/>
      <c r="C169" s="11"/>
      <c r="D169" s="7" t="s">
        <v>25</v>
      </c>
      <c r="E169" s="42" t="s">
        <v>139</v>
      </c>
      <c r="F169" s="43">
        <v>0.1</v>
      </c>
      <c r="G169" s="43"/>
      <c r="H169" s="43"/>
      <c r="I169" s="43"/>
      <c r="J169" s="43"/>
      <c r="K169" s="44"/>
    </row>
    <row r="170" spans="1:11" ht="14.4" x14ac:dyDescent="0.3">
      <c r="A170" s="15"/>
      <c r="B170" s="16"/>
      <c r="C170" s="11"/>
      <c r="D170" s="7" t="s">
        <v>26</v>
      </c>
      <c r="E170" s="42" t="s">
        <v>140</v>
      </c>
      <c r="F170" s="43">
        <v>0.2</v>
      </c>
      <c r="G170" s="43"/>
      <c r="H170" s="43"/>
      <c r="I170" s="43"/>
      <c r="J170" s="43"/>
      <c r="K170" s="44"/>
    </row>
    <row r="171" spans="1:11" ht="14.4" x14ac:dyDescent="0.3">
      <c r="A171" s="15"/>
      <c r="B171" s="16"/>
      <c r="C171" s="11"/>
      <c r="D171" s="7" t="s">
        <v>27</v>
      </c>
      <c r="E171" s="42" t="s">
        <v>141</v>
      </c>
      <c r="F171" s="43">
        <v>0.2</v>
      </c>
      <c r="G171" s="43"/>
      <c r="H171" s="43"/>
      <c r="I171" s="43"/>
      <c r="J171" s="43"/>
      <c r="K171" s="44"/>
    </row>
    <row r="172" spans="1:11" ht="14.4" x14ac:dyDescent="0.3">
      <c r="A172" s="15"/>
      <c r="B172" s="16"/>
      <c r="C172" s="11"/>
      <c r="D172" s="7" t="s">
        <v>28</v>
      </c>
      <c r="E172" s="42" t="s">
        <v>105</v>
      </c>
      <c r="F172" s="43">
        <v>2.5000000000000001E-2</v>
      </c>
      <c r="G172" s="43"/>
      <c r="H172" s="43"/>
      <c r="I172" s="43"/>
      <c r="J172" s="43"/>
      <c r="K172" s="44"/>
    </row>
    <row r="173" spans="1:11" ht="14.4" x14ac:dyDescent="0.3">
      <c r="A173" s="15"/>
      <c r="B173" s="16"/>
      <c r="C173" s="11"/>
      <c r="D173" s="7" t="s">
        <v>29</v>
      </c>
      <c r="E173" s="42" t="s">
        <v>61</v>
      </c>
      <c r="F173" s="43">
        <v>0.04</v>
      </c>
      <c r="G173" s="43"/>
      <c r="H173" s="43"/>
      <c r="I173" s="43"/>
      <c r="J173" s="43"/>
      <c r="K173" s="44"/>
    </row>
    <row r="174" spans="1:11" ht="14.4" x14ac:dyDescent="0.3">
      <c r="A174" s="15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15"/>
      <c r="B175" s="16"/>
      <c r="C175" s="11"/>
      <c r="D175" s="6"/>
      <c r="E175" s="42"/>
      <c r="F175" s="43"/>
      <c r="G175" s="43"/>
      <c r="H175" s="43"/>
      <c r="I175" s="43"/>
      <c r="J175" s="43"/>
      <c r="K175" s="44"/>
    </row>
    <row r="176" spans="1:11" ht="14.4" x14ac:dyDescent="0.3">
      <c r="A176" s="17"/>
      <c r="B176" s="18"/>
      <c r="C176" s="8"/>
      <c r="D176" s="19" t="s">
        <v>30</v>
      </c>
      <c r="E176" s="12"/>
      <c r="F176" s="20">
        <f>SUM(F167:F175)</f>
        <v>0.91499999999999992</v>
      </c>
      <c r="G176" s="20">
        <f t="shared" ref="G176:J176" si="25">SUM(G167:G175)</f>
        <v>0</v>
      </c>
      <c r="H176" s="20">
        <f t="shared" si="25"/>
        <v>0</v>
      </c>
      <c r="I176" s="20">
        <f t="shared" si="25"/>
        <v>0</v>
      </c>
      <c r="J176" s="20">
        <f t="shared" si="25"/>
        <v>0</v>
      </c>
      <c r="K176" s="26"/>
    </row>
    <row r="177" spans="1:11" ht="15" thickBot="1" x14ac:dyDescent="0.3">
      <c r="A177" s="34"/>
      <c r="B177" s="34"/>
      <c r="C177" s="52" t="s">
        <v>4</v>
      </c>
      <c r="D177" s="53"/>
      <c r="E177" s="32"/>
      <c r="F177" s="33">
        <f>F166+F176</f>
        <v>1.3649999999999998</v>
      </c>
      <c r="G177" s="33">
        <f t="shared" ref="G177:J177" si="26">G166+G176</f>
        <v>0</v>
      </c>
      <c r="H177" s="33">
        <f t="shared" si="26"/>
        <v>0</v>
      </c>
      <c r="I177" s="33">
        <f t="shared" si="26"/>
        <v>0</v>
      </c>
      <c r="J177" s="33">
        <f t="shared" si="26"/>
        <v>0</v>
      </c>
      <c r="K177" s="33"/>
    </row>
    <row r="178" spans="1:11" ht="14.4" x14ac:dyDescent="0.3">
      <c r="A178" s="15"/>
      <c r="B178" s="16" t="s">
        <v>36</v>
      </c>
      <c r="C178" s="23" t="s">
        <v>42</v>
      </c>
      <c r="D178" s="5" t="s">
        <v>18</v>
      </c>
      <c r="E178" s="39" t="s">
        <v>142</v>
      </c>
      <c r="F178" s="40">
        <v>7.4999999999999997E-2</v>
      </c>
      <c r="G178" s="40"/>
      <c r="H178" s="40"/>
      <c r="I178" s="40"/>
      <c r="J178" s="40"/>
      <c r="K178" s="41"/>
    </row>
    <row r="179" spans="1:11" ht="14.4" x14ac:dyDescent="0.3">
      <c r="A179" s="15"/>
      <c r="B179" s="49">
        <v>45551</v>
      </c>
      <c r="C179" s="11"/>
      <c r="D179" s="6"/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15"/>
      <c r="B180" s="16"/>
      <c r="C180" s="11"/>
      <c r="D180" s="7" t="s">
        <v>19</v>
      </c>
      <c r="E180" s="42" t="s">
        <v>106</v>
      </c>
      <c r="F180" s="43">
        <v>0.2</v>
      </c>
      <c r="G180" s="43"/>
      <c r="H180" s="43"/>
      <c r="I180" s="43"/>
      <c r="J180" s="43"/>
      <c r="K180" s="44"/>
    </row>
    <row r="181" spans="1:11" ht="14.4" x14ac:dyDescent="0.3">
      <c r="A181" s="15"/>
      <c r="B181" s="16"/>
      <c r="C181" s="11"/>
      <c r="D181" s="7" t="s">
        <v>20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15"/>
      <c r="B182" s="16"/>
      <c r="C182" s="11"/>
      <c r="D182" s="7" t="s">
        <v>21</v>
      </c>
      <c r="E182" s="42" t="s">
        <v>56</v>
      </c>
      <c r="F182" s="43">
        <v>0.1</v>
      </c>
      <c r="G182" s="43"/>
      <c r="H182" s="43"/>
      <c r="I182" s="43"/>
      <c r="J182" s="43"/>
      <c r="K182" s="44"/>
    </row>
    <row r="183" spans="1:11" ht="14.4" x14ac:dyDescent="0.3">
      <c r="A183" s="15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4.4" x14ac:dyDescent="0.3">
      <c r="A184" s="15"/>
      <c r="B184" s="16"/>
      <c r="C184" s="11"/>
      <c r="D184" s="6"/>
      <c r="E184" s="42"/>
      <c r="F184" s="43"/>
      <c r="G184" s="43"/>
      <c r="H184" s="43"/>
      <c r="I184" s="43"/>
      <c r="J184" s="43"/>
      <c r="K184" s="44"/>
    </row>
    <row r="185" spans="1:11" ht="14.4" x14ac:dyDescent="0.3">
      <c r="A185" s="17"/>
      <c r="B185" s="18"/>
      <c r="C185" s="8"/>
      <c r="D185" s="19" t="s">
        <v>30</v>
      </c>
      <c r="E185" s="9"/>
      <c r="F185" s="20">
        <f>SUM(F178:F184)</f>
        <v>0.375</v>
      </c>
      <c r="G185" s="20">
        <f t="shared" ref="G185:J185" si="27">SUM(G178:G184)</f>
        <v>0</v>
      </c>
      <c r="H185" s="20">
        <f t="shared" si="27"/>
        <v>0</v>
      </c>
      <c r="I185" s="20">
        <f t="shared" si="27"/>
        <v>0</v>
      </c>
      <c r="J185" s="20">
        <f t="shared" si="27"/>
        <v>0</v>
      </c>
      <c r="K185" s="26"/>
    </row>
    <row r="186" spans="1:11" ht="14.4" x14ac:dyDescent="0.3">
      <c r="A186" s="14"/>
      <c r="B186" s="14"/>
      <c r="C186" s="10" t="s">
        <v>22</v>
      </c>
      <c r="D186" s="7" t="s">
        <v>23</v>
      </c>
      <c r="E186" s="42" t="s">
        <v>143</v>
      </c>
      <c r="F186" s="43">
        <v>0.1</v>
      </c>
      <c r="G186" s="43"/>
      <c r="H186" s="43"/>
      <c r="I186" s="43"/>
      <c r="J186" s="43"/>
      <c r="K186" s="44"/>
    </row>
    <row r="187" spans="1:11" ht="14.4" x14ac:dyDescent="0.3">
      <c r="A187" s="15"/>
      <c r="B187" s="16"/>
      <c r="C187" s="11"/>
      <c r="D187" s="7" t="s">
        <v>24</v>
      </c>
      <c r="E187" s="42" t="s">
        <v>94</v>
      </c>
      <c r="F187" s="43">
        <v>0.25</v>
      </c>
      <c r="G187" s="43"/>
      <c r="H187" s="43"/>
      <c r="I187" s="43"/>
      <c r="J187" s="43"/>
      <c r="K187" s="44"/>
    </row>
    <row r="188" spans="1:11" ht="14.4" x14ac:dyDescent="0.3">
      <c r="A188" s="15"/>
      <c r="B188" s="16"/>
      <c r="C188" s="11"/>
      <c r="D188" s="7" t="s">
        <v>25</v>
      </c>
      <c r="E188" s="42" t="s">
        <v>144</v>
      </c>
      <c r="F188" s="43">
        <v>0.13</v>
      </c>
      <c r="G188" s="43"/>
      <c r="H188" s="43"/>
      <c r="I188" s="43"/>
      <c r="J188" s="43"/>
      <c r="K188" s="44"/>
    </row>
    <row r="189" spans="1:11" ht="14.4" x14ac:dyDescent="0.3">
      <c r="A189" s="15"/>
      <c r="B189" s="16"/>
      <c r="C189" s="11"/>
      <c r="D189" s="7" t="s">
        <v>26</v>
      </c>
      <c r="E189" s="42" t="s">
        <v>84</v>
      </c>
      <c r="F189" s="43">
        <v>0.15</v>
      </c>
      <c r="G189" s="43"/>
      <c r="H189" s="43"/>
      <c r="I189" s="43"/>
      <c r="J189" s="43"/>
      <c r="K189" s="44"/>
    </row>
    <row r="190" spans="1:11" ht="14.4" x14ac:dyDescent="0.3">
      <c r="A190" s="15"/>
      <c r="B190" s="16"/>
      <c r="C190" s="11"/>
      <c r="D190" s="7" t="s">
        <v>27</v>
      </c>
      <c r="E190" s="42" t="s">
        <v>145</v>
      </c>
      <c r="F190" s="43">
        <v>0.2</v>
      </c>
      <c r="G190" s="43"/>
      <c r="H190" s="43"/>
      <c r="I190" s="43"/>
      <c r="J190" s="43"/>
      <c r="K190" s="44"/>
    </row>
    <row r="191" spans="1:11" ht="14.4" x14ac:dyDescent="0.3">
      <c r="A191" s="15"/>
      <c r="B191" s="16"/>
      <c r="C191" s="11"/>
      <c r="D191" s="7" t="s">
        <v>28</v>
      </c>
      <c r="E191" s="42" t="s">
        <v>105</v>
      </c>
      <c r="F191" s="43">
        <v>2.5000000000000001E-2</v>
      </c>
      <c r="G191" s="43"/>
      <c r="H191" s="43"/>
      <c r="I191" s="43"/>
      <c r="J191" s="43"/>
      <c r="K191" s="44"/>
    </row>
    <row r="192" spans="1:11" ht="14.4" x14ac:dyDescent="0.3">
      <c r="A192" s="15"/>
      <c r="B192" s="16"/>
      <c r="C192" s="11"/>
      <c r="D192" s="7" t="s">
        <v>29</v>
      </c>
      <c r="E192" s="42" t="s">
        <v>61</v>
      </c>
      <c r="F192" s="43">
        <v>0.04</v>
      </c>
      <c r="G192" s="43"/>
      <c r="H192" s="43"/>
      <c r="I192" s="43"/>
      <c r="J192" s="43"/>
      <c r="K192" s="44"/>
    </row>
    <row r="193" spans="1:11" ht="14.4" x14ac:dyDescent="0.3">
      <c r="A193" s="15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15"/>
      <c r="B194" s="16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4.4" x14ac:dyDescent="0.3">
      <c r="A195" s="17"/>
      <c r="B195" s="18"/>
      <c r="C195" s="8"/>
      <c r="D195" s="19" t="s">
        <v>30</v>
      </c>
      <c r="E195" s="12"/>
      <c r="F195" s="20">
        <f>SUM(F186:F194)</f>
        <v>0.89500000000000013</v>
      </c>
      <c r="G195" s="20">
        <f t="shared" ref="G195:J195" si="28">SUM(G186:G194)</f>
        <v>0</v>
      </c>
      <c r="H195" s="20">
        <f t="shared" si="28"/>
        <v>0</v>
      </c>
      <c r="I195" s="20">
        <f t="shared" si="28"/>
        <v>0</v>
      </c>
      <c r="J195" s="20">
        <f t="shared" si="28"/>
        <v>0</v>
      </c>
      <c r="K195" s="26"/>
    </row>
    <row r="196" spans="1:11" ht="15" thickBot="1" x14ac:dyDescent="0.3">
      <c r="A196" s="34"/>
      <c r="B196" s="34"/>
      <c r="C196" s="52" t="s">
        <v>4</v>
      </c>
      <c r="D196" s="53"/>
      <c r="E196" s="32"/>
      <c r="F196" s="33">
        <f>F185+F195</f>
        <v>1.27</v>
      </c>
      <c r="G196" s="33">
        <f t="shared" ref="G196:J196" si="29">G185+G195</f>
        <v>0</v>
      </c>
      <c r="H196" s="33">
        <f t="shared" si="29"/>
        <v>0</v>
      </c>
      <c r="I196" s="33">
        <f t="shared" si="29"/>
        <v>0</v>
      </c>
      <c r="J196" s="33">
        <f t="shared" si="29"/>
        <v>0</v>
      </c>
      <c r="K196" s="33"/>
    </row>
    <row r="197" spans="1:11" ht="14.4" x14ac:dyDescent="0.3">
      <c r="A197" s="15"/>
      <c r="B197" s="16" t="s">
        <v>37</v>
      </c>
      <c r="C197" s="23" t="s">
        <v>42</v>
      </c>
      <c r="D197" s="5" t="s">
        <v>18</v>
      </c>
      <c r="E197" s="39" t="s">
        <v>98</v>
      </c>
      <c r="F197" s="40">
        <v>7.4999999999999997E-2</v>
      </c>
      <c r="G197" s="40"/>
      <c r="H197" s="40"/>
      <c r="I197" s="40"/>
      <c r="J197" s="40"/>
      <c r="K197" s="41"/>
    </row>
    <row r="198" spans="1:11" ht="14.4" x14ac:dyDescent="0.3">
      <c r="A198" s="15"/>
      <c r="B198" s="49">
        <v>45552</v>
      </c>
      <c r="C198" s="11"/>
      <c r="D198" s="6"/>
      <c r="E198" s="42"/>
      <c r="F198" s="43"/>
      <c r="G198" s="43"/>
      <c r="H198" s="43"/>
      <c r="I198" s="43"/>
      <c r="J198" s="43"/>
      <c r="K198" s="44"/>
    </row>
    <row r="199" spans="1:11" ht="14.4" x14ac:dyDescent="0.3">
      <c r="A199" s="15"/>
      <c r="B199" s="16"/>
      <c r="C199" s="11"/>
      <c r="D199" s="7" t="s">
        <v>19</v>
      </c>
      <c r="E199" s="42" t="s">
        <v>80</v>
      </c>
      <c r="F199" s="43">
        <v>0.2</v>
      </c>
      <c r="G199" s="43"/>
      <c r="H199" s="43"/>
      <c r="I199" s="43"/>
      <c r="J199" s="43"/>
      <c r="K199" s="44"/>
    </row>
    <row r="200" spans="1:11" ht="14.4" x14ac:dyDescent="0.3">
      <c r="A200" s="15"/>
      <c r="B200" s="16"/>
      <c r="C200" s="11"/>
      <c r="D200" s="7" t="s">
        <v>20</v>
      </c>
      <c r="E200" s="42"/>
      <c r="F200" s="43"/>
      <c r="G200" s="43"/>
      <c r="H200" s="43"/>
      <c r="I200" s="43"/>
      <c r="J200" s="43"/>
      <c r="K200" s="44"/>
    </row>
    <row r="201" spans="1:11" ht="14.4" x14ac:dyDescent="0.3">
      <c r="A201" s="15"/>
      <c r="B201" s="16"/>
      <c r="C201" s="11"/>
      <c r="D201" s="7" t="s">
        <v>21</v>
      </c>
      <c r="E201" s="42" t="s">
        <v>99</v>
      </c>
      <c r="F201" s="43">
        <v>0.1</v>
      </c>
      <c r="G201" s="43"/>
      <c r="H201" s="43"/>
      <c r="I201" s="43"/>
      <c r="J201" s="43"/>
      <c r="K201" s="44"/>
    </row>
    <row r="202" spans="1:11" ht="14.4" x14ac:dyDescent="0.3">
      <c r="A202" s="15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4.4" x14ac:dyDescent="0.3">
      <c r="A203" s="15"/>
      <c r="B203" s="16"/>
      <c r="C203" s="11"/>
      <c r="D203" s="6"/>
      <c r="E203" s="42"/>
      <c r="F203" s="43"/>
      <c r="G203" s="43"/>
      <c r="H203" s="43"/>
      <c r="I203" s="43"/>
      <c r="J203" s="43"/>
      <c r="K203" s="44"/>
    </row>
    <row r="204" spans="1:11" ht="14.4" x14ac:dyDescent="0.3">
      <c r="A204" s="17"/>
      <c r="B204" s="18"/>
      <c r="C204" s="8"/>
      <c r="D204" s="19" t="s">
        <v>30</v>
      </c>
      <c r="E204" s="9"/>
      <c r="F204" s="20">
        <f>SUM(F197:F203)</f>
        <v>0.375</v>
      </c>
      <c r="G204" s="20">
        <f t="shared" ref="G204:J204" si="30">SUM(G197:G203)</f>
        <v>0</v>
      </c>
      <c r="H204" s="20">
        <f t="shared" si="30"/>
        <v>0</v>
      </c>
      <c r="I204" s="20">
        <f t="shared" si="30"/>
        <v>0</v>
      </c>
      <c r="J204" s="20">
        <f t="shared" si="30"/>
        <v>0</v>
      </c>
      <c r="K204" s="26"/>
    </row>
    <row r="205" spans="1:11" ht="14.4" x14ac:dyDescent="0.3">
      <c r="A205" s="14"/>
      <c r="B205" s="14"/>
      <c r="C205" s="10" t="s">
        <v>22</v>
      </c>
      <c r="D205" s="7" t="s">
        <v>23</v>
      </c>
      <c r="E205" s="42" t="s">
        <v>100</v>
      </c>
      <c r="F205" s="43">
        <v>0.06</v>
      </c>
      <c r="G205" s="43"/>
      <c r="H205" s="43"/>
      <c r="I205" s="43"/>
      <c r="J205" s="43"/>
      <c r="K205" s="44"/>
    </row>
    <row r="206" spans="1:11" ht="14.4" x14ac:dyDescent="0.3">
      <c r="A206" s="15"/>
      <c r="B206" s="16"/>
      <c r="C206" s="11"/>
      <c r="D206" s="7" t="s">
        <v>24</v>
      </c>
      <c r="E206" s="42" t="s">
        <v>146</v>
      </c>
      <c r="F206" s="43">
        <v>0.25</v>
      </c>
      <c r="G206" s="43"/>
      <c r="H206" s="43"/>
      <c r="I206" s="43"/>
      <c r="J206" s="43"/>
      <c r="K206" s="44"/>
    </row>
    <row r="207" spans="1:11" ht="14.4" x14ac:dyDescent="0.3">
      <c r="A207" s="15"/>
      <c r="B207" s="16"/>
      <c r="C207" s="11"/>
      <c r="D207" s="7" t="s">
        <v>25</v>
      </c>
      <c r="E207" s="42" t="s">
        <v>148</v>
      </c>
      <c r="F207" s="43">
        <v>0.13</v>
      </c>
      <c r="G207" s="43"/>
      <c r="H207" s="43"/>
      <c r="I207" s="43"/>
      <c r="J207" s="43"/>
      <c r="K207" s="44"/>
    </row>
    <row r="208" spans="1:11" ht="14.4" x14ac:dyDescent="0.3">
      <c r="A208" s="15"/>
      <c r="B208" s="16"/>
      <c r="C208" s="11"/>
      <c r="D208" s="7" t="s">
        <v>26</v>
      </c>
      <c r="E208" s="42" t="s">
        <v>147</v>
      </c>
      <c r="F208" s="43">
        <v>0.2</v>
      </c>
      <c r="G208" s="43"/>
      <c r="H208" s="43"/>
      <c r="I208" s="43"/>
      <c r="J208" s="43"/>
      <c r="K208" s="44"/>
    </row>
    <row r="209" spans="1:11" ht="14.4" x14ac:dyDescent="0.3">
      <c r="A209" s="15"/>
      <c r="B209" s="16"/>
      <c r="C209" s="11"/>
      <c r="D209" s="7" t="s">
        <v>27</v>
      </c>
      <c r="E209" s="42" t="s">
        <v>149</v>
      </c>
      <c r="F209" s="43">
        <v>0.2</v>
      </c>
      <c r="G209" s="43"/>
      <c r="H209" s="43"/>
      <c r="I209" s="43"/>
      <c r="J209" s="43"/>
      <c r="K209" s="44"/>
    </row>
    <row r="210" spans="1:11" ht="14.4" x14ac:dyDescent="0.3">
      <c r="A210" s="15"/>
      <c r="B210" s="16"/>
      <c r="C210" s="11"/>
      <c r="D210" s="7" t="s">
        <v>28</v>
      </c>
      <c r="E210" s="42" t="s">
        <v>105</v>
      </c>
      <c r="F210" s="43">
        <v>2.5000000000000001E-2</v>
      </c>
      <c r="G210" s="43"/>
      <c r="H210" s="43"/>
      <c r="I210" s="43"/>
      <c r="J210" s="43"/>
      <c r="K210" s="44"/>
    </row>
    <row r="211" spans="1:11" ht="14.4" x14ac:dyDescent="0.3">
      <c r="A211" s="15"/>
      <c r="B211" s="16"/>
      <c r="C211" s="11"/>
      <c r="D211" s="7" t="s">
        <v>29</v>
      </c>
      <c r="E211" s="42" t="s">
        <v>61</v>
      </c>
      <c r="F211" s="43">
        <v>0.04</v>
      </c>
      <c r="G211" s="43"/>
      <c r="H211" s="43"/>
      <c r="I211" s="43"/>
      <c r="J211" s="43"/>
      <c r="K211" s="44"/>
    </row>
    <row r="212" spans="1:11" ht="14.4" x14ac:dyDescent="0.3">
      <c r="A212" s="15"/>
      <c r="B212" s="16"/>
      <c r="C212" s="11"/>
      <c r="D212" s="6"/>
      <c r="E212" s="42"/>
      <c r="F212" s="43"/>
      <c r="G212" s="43"/>
      <c r="H212" s="43"/>
      <c r="I212" s="43"/>
      <c r="J212" s="43"/>
      <c r="K212" s="44"/>
    </row>
    <row r="213" spans="1:11" ht="14.4" x14ac:dyDescent="0.3">
      <c r="A213" s="15"/>
      <c r="B213" s="16"/>
      <c r="C213" s="11"/>
      <c r="D213" s="6"/>
      <c r="E213" s="42"/>
      <c r="F213" s="43"/>
      <c r="G213" s="43"/>
      <c r="H213" s="43"/>
      <c r="I213" s="43"/>
      <c r="J213" s="43"/>
      <c r="K213" s="44"/>
    </row>
    <row r="214" spans="1:11" ht="14.4" x14ac:dyDescent="0.3">
      <c r="A214" s="17"/>
      <c r="B214" s="18"/>
      <c r="C214" s="8"/>
      <c r="D214" s="19" t="s">
        <v>30</v>
      </c>
      <c r="E214" s="12"/>
      <c r="F214" s="20">
        <f>SUM(F205:F213)</f>
        <v>0.90500000000000014</v>
      </c>
      <c r="G214" s="20">
        <f t="shared" ref="G214:J214" si="31">SUM(G205:G213)</f>
        <v>0</v>
      </c>
      <c r="H214" s="20">
        <f t="shared" si="31"/>
        <v>0</v>
      </c>
      <c r="I214" s="20">
        <f t="shared" si="31"/>
        <v>0</v>
      </c>
      <c r="J214" s="20">
        <f t="shared" si="31"/>
        <v>0</v>
      </c>
      <c r="K214" s="26"/>
    </row>
    <row r="215" spans="1:11" ht="15" thickBot="1" x14ac:dyDescent="0.3">
      <c r="A215" s="34"/>
      <c r="B215" s="34"/>
      <c r="C215" s="52" t="s">
        <v>4</v>
      </c>
      <c r="D215" s="53"/>
      <c r="E215" s="32"/>
      <c r="F215" s="33">
        <f>F204+F214</f>
        <v>1.2800000000000002</v>
      </c>
      <c r="G215" s="33">
        <f t="shared" ref="G215:J215" si="32">G204+G214</f>
        <v>0</v>
      </c>
      <c r="H215" s="33">
        <f t="shared" si="32"/>
        <v>0</v>
      </c>
      <c r="I215" s="33">
        <f t="shared" si="32"/>
        <v>0</v>
      </c>
      <c r="J215" s="33">
        <f t="shared" si="32"/>
        <v>0</v>
      </c>
      <c r="K215" s="33"/>
    </row>
    <row r="216" spans="1:11" ht="14.4" x14ac:dyDescent="0.3">
      <c r="A216" s="15"/>
      <c r="B216" s="16" t="s">
        <v>38</v>
      </c>
      <c r="C216" s="23" t="s">
        <v>42</v>
      </c>
      <c r="D216" s="5" t="s">
        <v>18</v>
      </c>
      <c r="E216" s="39" t="s">
        <v>57</v>
      </c>
      <c r="F216" s="40">
        <v>7.4999999999999997E-2</v>
      </c>
      <c r="G216" s="40"/>
      <c r="H216" s="40"/>
      <c r="I216" s="40"/>
      <c r="J216" s="40"/>
      <c r="K216" s="41"/>
    </row>
    <row r="217" spans="1:11" ht="14.4" x14ac:dyDescent="0.3">
      <c r="A217" s="15"/>
      <c r="B217" s="49">
        <v>45553</v>
      </c>
      <c r="C217" s="11"/>
      <c r="D217" s="6"/>
      <c r="E217" s="42"/>
      <c r="F217" s="43"/>
      <c r="G217" s="43"/>
      <c r="H217" s="43"/>
      <c r="I217" s="43"/>
      <c r="J217" s="43"/>
      <c r="K217" s="44"/>
    </row>
    <row r="218" spans="1:11" ht="14.4" x14ac:dyDescent="0.3">
      <c r="A218" s="15"/>
      <c r="B218" s="16"/>
      <c r="C218" s="11"/>
      <c r="D218" s="7" t="s">
        <v>19</v>
      </c>
      <c r="E218" s="42" t="s">
        <v>106</v>
      </c>
      <c r="F218" s="43">
        <v>0.2</v>
      </c>
      <c r="G218" s="43"/>
      <c r="H218" s="43"/>
      <c r="I218" s="43"/>
      <c r="J218" s="43"/>
      <c r="K218" s="44"/>
    </row>
    <row r="219" spans="1:11" ht="14.4" x14ac:dyDescent="0.3">
      <c r="A219" s="15"/>
      <c r="B219" s="16"/>
      <c r="C219" s="11"/>
      <c r="D219" s="7" t="s">
        <v>20</v>
      </c>
      <c r="E219" s="42"/>
      <c r="F219" s="43"/>
      <c r="G219" s="43"/>
      <c r="H219" s="43"/>
      <c r="I219" s="43"/>
      <c r="J219" s="43"/>
      <c r="K219" s="44"/>
    </row>
    <row r="220" spans="1:11" ht="14.4" x14ac:dyDescent="0.3">
      <c r="A220" s="15"/>
      <c r="B220" s="16"/>
      <c r="C220" s="11"/>
      <c r="D220" s="7" t="s">
        <v>21</v>
      </c>
      <c r="E220" s="42" t="s">
        <v>56</v>
      </c>
      <c r="F220" s="43">
        <v>0.1</v>
      </c>
      <c r="G220" s="43"/>
      <c r="H220" s="43"/>
      <c r="I220" s="43"/>
      <c r="J220" s="43"/>
      <c r="K220" s="44"/>
    </row>
    <row r="221" spans="1:11" ht="14.4" x14ac:dyDescent="0.3">
      <c r="A221" s="15"/>
      <c r="B221" s="16"/>
      <c r="C221" s="11"/>
      <c r="D221" s="6"/>
      <c r="E221" s="42"/>
      <c r="F221" s="43"/>
      <c r="G221" s="43"/>
      <c r="H221" s="43"/>
      <c r="I221" s="43"/>
      <c r="J221" s="43"/>
      <c r="K221" s="44"/>
    </row>
    <row r="222" spans="1:11" ht="14.4" x14ac:dyDescent="0.3">
      <c r="A222" s="15"/>
      <c r="B222" s="16"/>
      <c r="C222" s="11"/>
      <c r="D222" s="6"/>
      <c r="E222" s="42"/>
      <c r="F222" s="43"/>
      <c r="G222" s="43"/>
      <c r="H222" s="43"/>
      <c r="I222" s="43"/>
      <c r="J222" s="43"/>
      <c r="K222" s="44"/>
    </row>
    <row r="223" spans="1:11" ht="14.4" x14ac:dyDescent="0.3">
      <c r="A223" s="17"/>
      <c r="B223" s="18"/>
      <c r="C223" s="8"/>
      <c r="D223" s="19" t="s">
        <v>30</v>
      </c>
      <c r="E223" s="9"/>
      <c r="F223" s="20">
        <f>SUM(F216:F222)</f>
        <v>0.375</v>
      </c>
      <c r="G223" s="20">
        <f t="shared" ref="G223:J223" si="33">SUM(G216:G222)</f>
        <v>0</v>
      </c>
      <c r="H223" s="20">
        <f t="shared" si="33"/>
        <v>0</v>
      </c>
      <c r="I223" s="20">
        <f t="shared" si="33"/>
        <v>0</v>
      </c>
      <c r="J223" s="20">
        <f t="shared" si="33"/>
        <v>0</v>
      </c>
      <c r="K223" s="26"/>
    </row>
    <row r="224" spans="1:11" ht="14.4" x14ac:dyDescent="0.3">
      <c r="A224" s="14"/>
      <c r="B224" s="14"/>
      <c r="C224" s="10" t="s">
        <v>22</v>
      </c>
      <c r="D224" s="7" t="s">
        <v>23</v>
      </c>
      <c r="E224" s="42" t="s">
        <v>107</v>
      </c>
      <c r="F224" s="43">
        <v>0.06</v>
      </c>
      <c r="G224" s="43"/>
      <c r="H224" s="43"/>
      <c r="I224" s="43"/>
      <c r="J224" s="43"/>
      <c r="K224" s="44"/>
    </row>
    <row r="225" spans="1:11" ht="14.4" x14ac:dyDescent="0.3">
      <c r="A225" s="15"/>
      <c r="B225" s="16"/>
      <c r="C225" s="11"/>
      <c r="D225" s="7" t="s">
        <v>24</v>
      </c>
      <c r="E225" s="42" t="s">
        <v>60</v>
      </c>
      <c r="F225" s="43">
        <v>0.25</v>
      </c>
      <c r="G225" s="43"/>
      <c r="H225" s="43"/>
      <c r="I225" s="43"/>
      <c r="J225" s="43"/>
      <c r="K225" s="44"/>
    </row>
    <row r="226" spans="1:11" ht="14.4" x14ac:dyDescent="0.3">
      <c r="A226" s="15"/>
      <c r="B226" s="16"/>
      <c r="C226" s="11"/>
      <c r="D226" s="7" t="s">
        <v>25</v>
      </c>
      <c r="E226" s="42" t="s">
        <v>62</v>
      </c>
      <c r="F226" s="43">
        <v>0.3</v>
      </c>
      <c r="G226" s="43"/>
      <c r="H226" s="43"/>
      <c r="I226" s="43"/>
      <c r="J226" s="43"/>
      <c r="K226" s="44"/>
    </row>
    <row r="227" spans="1:11" ht="14.4" x14ac:dyDescent="0.3">
      <c r="A227" s="15"/>
      <c r="B227" s="16"/>
      <c r="C227" s="11"/>
      <c r="D227" s="7" t="s">
        <v>26</v>
      </c>
      <c r="E227" s="42"/>
      <c r="F227" s="43"/>
      <c r="G227" s="43"/>
      <c r="H227" s="43"/>
      <c r="I227" s="43"/>
      <c r="J227" s="43"/>
      <c r="K227" s="44"/>
    </row>
    <row r="228" spans="1:11" ht="14.4" x14ac:dyDescent="0.3">
      <c r="A228" s="15"/>
      <c r="B228" s="16"/>
      <c r="C228" s="11"/>
      <c r="D228" s="7" t="s">
        <v>27</v>
      </c>
      <c r="E228" s="42" t="s">
        <v>121</v>
      </c>
      <c r="F228" s="43">
        <v>0.2</v>
      </c>
      <c r="G228" s="43"/>
      <c r="H228" s="43"/>
      <c r="I228" s="43"/>
      <c r="J228" s="43"/>
      <c r="K228" s="44"/>
    </row>
    <row r="229" spans="1:11" ht="14.4" x14ac:dyDescent="0.3">
      <c r="A229" s="15"/>
      <c r="B229" s="16"/>
      <c r="C229" s="11"/>
      <c r="D229" s="7" t="s">
        <v>28</v>
      </c>
      <c r="E229" s="42" t="s">
        <v>105</v>
      </c>
      <c r="F229" s="43">
        <v>2.5000000000000001E-2</v>
      </c>
      <c r="G229" s="43"/>
      <c r="H229" s="43"/>
      <c r="I229" s="43"/>
      <c r="J229" s="43"/>
      <c r="K229" s="44"/>
    </row>
    <row r="230" spans="1:11" ht="14.4" x14ac:dyDescent="0.3">
      <c r="A230" s="15"/>
      <c r="B230" s="16"/>
      <c r="C230" s="11"/>
      <c r="D230" s="7" t="s">
        <v>29</v>
      </c>
      <c r="E230" s="42" t="s">
        <v>61</v>
      </c>
      <c r="F230" s="43">
        <v>0.04</v>
      </c>
      <c r="G230" s="43"/>
      <c r="H230" s="43"/>
      <c r="I230" s="43"/>
      <c r="J230" s="43"/>
      <c r="K230" s="44"/>
    </row>
    <row r="231" spans="1:11" ht="14.4" x14ac:dyDescent="0.3">
      <c r="A231" s="15"/>
      <c r="B231" s="16"/>
      <c r="C231" s="11"/>
      <c r="D231" s="6"/>
      <c r="E231" s="42"/>
      <c r="F231" s="43"/>
      <c r="G231" s="43"/>
      <c r="H231" s="43"/>
      <c r="I231" s="43"/>
      <c r="J231" s="43"/>
      <c r="K231" s="44"/>
    </row>
    <row r="232" spans="1:11" ht="14.4" x14ac:dyDescent="0.3">
      <c r="A232" s="15"/>
      <c r="B232" s="16"/>
      <c r="C232" s="11"/>
      <c r="D232" s="6"/>
      <c r="E232" s="42"/>
      <c r="F232" s="43"/>
      <c r="G232" s="43"/>
      <c r="H232" s="43"/>
      <c r="I232" s="43"/>
      <c r="J232" s="43"/>
      <c r="K232" s="44"/>
    </row>
    <row r="233" spans="1:11" ht="14.4" x14ac:dyDescent="0.3">
      <c r="A233" s="17"/>
      <c r="B233" s="18"/>
      <c r="C233" s="8"/>
      <c r="D233" s="19" t="s">
        <v>30</v>
      </c>
      <c r="E233" s="12"/>
      <c r="F233" s="20">
        <f>SUM(F224:F232)</f>
        <v>0.87500000000000011</v>
      </c>
      <c r="G233" s="20">
        <f t="shared" ref="G233:J233" si="34">SUM(G224:G232)</f>
        <v>0</v>
      </c>
      <c r="H233" s="20">
        <f t="shared" si="34"/>
        <v>0</v>
      </c>
      <c r="I233" s="20">
        <f t="shared" si="34"/>
        <v>0</v>
      </c>
      <c r="J233" s="20">
        <f t="shared" si="34"/>
        <v>0</v>
      </c>
      <c r="K233" s="26"/>
    </row>
    <row r="234" spans="1:11" ht="15" thickBot="1" x14ac:dyDescent="0.3">
      <c r="A234" s="34"/>
      <c r="B234" s="34"/>
      <c r="C234" s="52" t="s">
        <v>4</v>
      </c>
      <c r="D234" s="53"/>
      <c r="E234" s="32"/>
      <c r="F234" s="33">
        <f>F223+F233</f>
        <v>1.25</v>
      </c>
      <c r="G234" s="33">
        <f t="shared" ref="G234:J234" si="35">G223+G233</f>
        <v>0</v>
      </c>
      <c r="H234" s="33">
        <f t="shared" si="35"/>
        <v>0</v>
      </c>
      <c r="I234" s="33">
        <f t="shared" si="35"/>
        <v>0</v>
      </c>
      <c r="J234" s="33">
        <f t="shared" si="35"/>
        <v>0</v>
      </c>
      <c r="K234" s="33"/>
    </row>
    <row r="235" spans="1:11" ht="14.4" x14ac:dyDescent="0.3">
      <c r="A235" s="15"/>
      <c r="B235" s="16" t="s">
        <v>39</v>
      </c>
      <c r="C235" s="23" t="s">
        <v>42</v>
      </c>
      <c r="D235" s="5" t="s">
        <v>18</v>
      </c>
      <c r="E235" s="39" t="s">
        <v>150</v>
      </c>
      <c r="F235" s="40">
        <v>0.06</v>
      </c>
      <c r="G235" s="40"/>
      <c r="H235" s="40"/>
      <c r="I235" s="40"/>
      <c r="J235" s="40"/>
      <c r="K235" s="41"/>
    </row>
    <row r="236" spans="1:11" ht="14.4" x14ac:dyDescent="0.3">
      <c r="A236" s="15"/>
      <c r="B236" s="49">
        <v>45554</v>
      </c>
      <c r="C236" s="11"/>
      <c r="D236" s="6"/>
      <c r="E236" s="42"/>
      <c r="F236" s="43"/>
      <c r="G236" s="43"/>
      <c r="H236" s="43"/>
      <c r="I236" s="43"/>
      <c r="J236" s="43"/>
      <c r="K236" s="44"/>
    </row>
    <row r="237" spans="1:11" ht="14.4" x14ac:dyDescent="0.3">
      <c r="A237" s="15"/>
      <c r="B237" s="16"/>
      <c r="C237" s="11"/>
      <c r="D237" s="7" t="s">
        <v>19</v>
      </c>
      <c r="E237" s="42" t="s">
        <v>80</v>
      </c>
      <c r="F237" s="43">
        <v>0.2</v>
      </c>
      <c r="G237" s="43"/>
      <c r="H237" s="43"/>
      <c r="I237" s="43"/>
      <c r="J237" s="43"/>
      <c r="K237" s="44"/>
    </row>
    <row r="238" spans="1:11" ht="14.4" x14ac:dyDescent="0.3">
      <c r="A238" s="15"/>
      <c r="B238" s="16"/>
      <c r="C238" s="11"/>
      <c r="D238" s="7" t="s">
        <v>20</v>
      </c>
      <c r="E238" s="42"/>
      <c r="F238" s="43"/>
      <c r="G238" s="43"/>
      <c r="H238" s="43"/>
      <c r="I238" s="43"/>
      <c r="J238" s="43"/>
      <c r="K238" s="44"/>
    </row>
    <row r="239" spans="1:11" ht="14.4" x14ac:dyDescent="0.3">
      <c r="A239" s="15"/>
      <c r="B239" s="16"/>
      <c r="C239" s="11"/>
      <c r="D239" s="7" t="s">
        <v>21</v>
      </c>
      <c r="E239" s="42" t="s">
        <v>86</v>
      </c>
      <c r="F239" s="43">
        <v>0.1</v>
      </c>
      <c r="G239" s="43"/>
      <c r="H239" s="43"/>
      <c r="I239" s="43"/>
      <c r="J239" s="43"/>
      <c r="K239" s="44"/>
    </row>
    <row r="240" spans="1:11" ht="14.4" x14ac:dyDescent="0.3">
      <c r="A240" s="15"/>
      <c r="B240" s="16"/>
      <c r="C240" s="11"/>
      <c r="D240" s="6"/>
      <c r="E240" s="42"/>
      <c r="F240" s="43"/>
      <c r="G240" s="43"/>
      <c r="H240" s="43"/>
      <c r="I240" s="43"/>
      <c r="J240" s="43"/>
      <c r="K240" s="44"/>
    </row>
    <row r="241" spans="1:11" ht="14.4" x14ac:dyDescent="0.3">
      <c r="A241" s="15"/>
      <c r="B241" s="16"/>
      <c r="C241" s="11"/>
      <c r="D241" s="6"/>
      <c r="E241" s="42"/>
      <c r="F241" s="43"/>
      <c r="G241" s="43"/>
      <c r="H241" s="43"/>
      <c r="I241" s="43"/>
      <c r="J241" s="43"/>
      <c r="K241" s="44"/>
    </row>
    <row r="242" spans="1:11" ht="14.4" x14ac:dyDescent="0.3">
      <c r="A242" s="17"/>
      <c r="B242" s="18"/>
      <c r="C242" s="8"/>
      <c r="D242" s="19" t="s">
        <v>30</v>
      </c>
      <c r="E242" s="9"/>
      <c r="F242" s="20">
        <f>SUM(F235:F241)</f>
        <v>0.36</v>
      </c>
      <c r="G242" s="20">
        <f t="shared" ref="G242:J242" si="36">SUM(G235:G241)</f>
        <v>0</v>
      </c>
      <c r="H242" s="20">
        <f t="shared" si="36"/>
        <v>0</v>
      </c>
      <c r="I242" s="20">
        <f t="shared" si="36"/>
        <v>0</v>
      </c>
      <c r="J242" s="20">
        <f t="shared" si="36"/>
        <v>0</v>
      </c>
      <c r="K242" s="26"/>
    </row>
    <row r="243" spans="1:11" ht="14.4" x14ac:dyDescent="0.3">
      <c r="A243" s="14"/>
      <c r="B243" s="14"/>
      <c r="C243" s="10" t="s">
        <v>22</v>
      </c>
      <c r="D243" s="7" t="s">
        <v>23</v>
      </c>
      <c r="E243" s="42" t="s">
        <v>110</v>
      </c>
      <c r="F243" s="43">
        <v>0.06</v>
      </c>
      <c r="G243" s="43"/>
      <c r="H243" s="43"/>
      <c r="I243" s="43"/>
      <c r="J243" s="43"/>
      <c r="K243" s="44"/>
    </row>
    <row r="244" spans="1:11" ht="14.4" x14ac:dyDescent="0.3">
      <c r="A244" s="15"/>
      <c r="B244" s="16"/>
      <c r="C244" s="11"/>
      <c r="D244" s="7" t="s">
        <v>24</v>
      </c>
      <c r="E244" s="42" t="s">
        <v>88</v>
      </c>
      <c r="F244" s="43">
        <v>0.25</v>
      </c>
      <c r="G244" s="43"/>
      <c r="H244" s="43"/>
      <c r="I244" s="43"/>
      <c r="J244" s="43"/>
      <c r="K244" s="44"/>
    </row>
    <row r="245" spans="1:11" ht="14.4" x14ac:dyDescent="0.3">
      <c r="A245" s="15"/>
      <c r="B245" s="16"/>
      <c r="C245" s="11"/>
      <c r="D245" s="7" t="s">
        <v>25</v>
      </c>
      <c r="E245" s="42" t="s">
        <v>112</v>
      </c>
      <c r="F245" s="43">
        <v>0.13</v>
      </c>
      <c r="G245" s="43"/>
      <c r="H245" s="43"/>
      <c r="I245" s="43"/>
      <c r="J245" s="43"/>
      <c r="K245" s="44"/>
    </row>
    <row r="246" spans="1:11" ht="14.4" x14ac:dyDescent="0.3">
      <c r="A246" s="15"/>
      <c r="B246" s="16"/>
      <c r="C246" s="11"/>
      <c r="D246" s="7" t="s">
        <v>26</v>
      </c>
      <c r="E246" s="42" t="s">
        <v>111</v>
      </c>
      <c r="F246" s="43">
        <v>0.15</v>
      </c>
      <c r="G246" s="43"/>
      <c r="H246" s="43"/>
      <c r="I246" s="43"/>
      <c r="J246" s="43"/>
      <c r="K246" s="44"/>
    </row>
    <row r="247" spans="1:11" ht="14.4" x14ac:dyDescent="0.3">
      <c r="A247" s="15"/>
      <c r="B247" s="16"/>
      <c r="C247" s="11"/>
      <c r="D247" s="7" t="s">
        <v>27</v>
      </c>
      <c r="E247" s="42" t="s">
        <v>104</v>
      </c>
      <c r="F247" s="43">
        <v>0.2</v>
      </c>
      <c r="G247" s="43"/>
      <c r="H247" s="43"/>
      <c r="I247" s="43"/>
      <c r="J247" s="43"/>
      <c r="K247" s="44"/>
    </row>
    <row r="248" spans="1:11" ht="14.4" x14ac:dyDescent="0.3">
      <c r="A248" s="15"/>
      <c r="B248" s="16"/>
      <c r="C248" s="11"/>
      <c r="D248" s="7" t="s">
        <v>28</v>
      </c>
      <c r="E248" s="42" t="s">
        <v>105</v>
      </c>
      <c r="F248" s="43">
        <v>2.5000000000000001E-2</v>
      </c>
      <c r="G248" s="43"/>
      <c r="H248" s="43"/>
      <c r="I248" s="43"/>
      <c r="J248" s="43"/>
      <c r="K248" s="44"/>
    </row>
    <row r="249" spans="1:11" ht="14.4" x14ac:dyDescent="0.3">
      <c r="A249" s="15"/>
      <c r="B249" s="16"/>
      <c r="C249" s="11"/>
      <c r="D249" s="7" t="s">
        <v>29</v>
      </c>
      <c r="E249" s="42" t="s">
        <v>61</v>
      </c>
      <c r="F249" s="43">
        <v>0.04</v>
      </c>
      <c r="G249" s="43"/>
      <c r="H249" s="43"/>
      <c r="I249" s="43"/>
      <c r="J249" s="43"/>
      <c r="K249" s="44"/>
    </row>
    <row r="250" spans="1:11" ht="14.4" x14ac:dyDescent="0.3">
      <c r="A250" s="15"/>
      <c r="B250" s="16"/>
      <c r="C250" s="11"/>
      <c r="D250" s="6"/>
      <c r="E250" s="42"/>
      <c r="F250" s="43"/>
      <c r="G250" s="43"/>
      <c r="H250" s="43"/>
      <c r="I250" s="43"/>
      <c r="J250" s="43"/>
      <c r="K250" s="44"/>
    </row>
    <row r="251" spans="1:11" ht="14.4" x14ac:dyDescent="0.3">
      <c r="A251" s="15"/>
      <c r="B251" s="16"/>
      <c r="C251" s="11"/>
      <c r="D251" s="6"/>
      <c r="E251" s="42"/>
      <c r="F251" s="43"/>
      <c r="G251" s="43"/>
      <c r="H251" s="43"/>
      <c r="I251" s="43"/>
      <c r="J251" s="43"/>
      <c r="K251" s="44"/>
    </row>
    <row r="252" spans="1:11" ht="14.4" x14ac:dyDescent="0.3">
      <c r="A252" s="17"/>
      <c r="B252" s="18"/>
      <c r="C252" s="8"/>
      <c r="D252" s="19" t="s">
        <v>30</v>
      </c>
      <c r="E252" s="12"/>
      <c r="F252" s="20">
        <f>SUM(F243:F251)</f>
        <v>0.85500000000000009</v>
      </c>
      <c r="G252" s="20">
        <f t="shared" ref="G252:J252" si="37">SUM(G243:G251)</f>
        <v>0</v>
      </c>
      <c r="H252" s="20">
        <f t="shared" si="37"/>
        <v>0</v>
      </c>
      <c r="I252" s="20">
        <f t="shared" si="37"/>
        <v>0</v>
      </c>
      <c r="J252" s="20">
        <f t="shared" si="37"/>
        <v>0</v>
      </c>
      <c r="K252" s="26"/>
    </row>
    <row r="253" spans="1:11" ht="15" thickBot="1" x14ac:dyDescent="0.3">
      <c r="A253" s="34"/>
      <c r="B253" s="34"/>
      <c r="C253" s="52" t="s">
        <v>4</v>
      </c>
      <c r="D253" s="53"/>
      <c r="E253" s="32"/>
      <c r="F253" s="33">
        <f>F242+F252</f>
        <v>1.2150000000000001</v>
      </c>
      <c r="G253" s="33">
        <f t="shared" ref="G253:J253" si="38">G242+G252</f>
        <v>0</v>
      </c>
      <c r="H253" s="33">
        <f t="shared" si="38"/>
        <v>0</v>
      </c>
      <c r="I253" s="33">
        <f t="shared" si="38"/>
        <v>0</v>
      </c>
      <c r="J253" s="33">
        <f t="shared" si="38"/>
        <v>0</v>
      </c>
      <c r="K253" s="33"/>
    </row>
    <row r="254" spans="1:11" ht="14.4" x14ac:dyDescent="0.3">
      <c r="A254" s="15"/>
      <c r="B254" s="16" t="s">
        <v>40</v>
      </c>
      <c r="C254" s="23" t="s">
        <v>42</v>
      </c>
      <c r="D254" s="5" t="s">
        <v>18</v>
      </c>
      <c r="E254" s="39" t="s">
        <v>151</v>
      </c>
      <c r="F254" s="40">
        <v>0.15</v>
      </c>
      <c r="G254" s="40"/>
      <c r="H254" s="40"/>
      <c r="I254" s="40"/>
      <c r="J254" s="40"/>
      <c r="K254" s="41"/>
    </row>
    <row r="255" spans="1:11" ht="14.4" x14ac:dyDescent="0.3">
      <c r="A255" s="15"/>
      <c r="B255" s="49">
        <v>45555</v>
      </c>
      <c r="C255" s="11"/>
      <c r="D255" s="6"/>
      <c r="E255" s="42"/>
      <c r="F255" s="43"/>
      <c r="G255" s="43"/>
      <c r="H255" s="43"/>
      <c r="I255" s="43"/>
      <c r="J255" s="43"/>
      <c r="K255" s="44"/>
    </row>
    <row r="256" spans="1:11" ht="14.4" x14ac:dyDescent="0.3">
      <c r="A256" s="15"/>
      <c r="B256" s="16"/>
      <c r="C256" s="11"/>
      <c r="D256" s="7" t="s">
        <v>19</v>
      </c>
      <c r="E256" s="42" t="s">
        <v>106</v>
      </c>
      <c r="F256" s="43">
        <v>0.2</v>
      </c>
      <c r="G256" s="43"/>
      <c r="H256" s="43"/>
      <c r="I256" s="43"/>
      <c r="J256" s="43"/>
      <c r="K256" s="44"/>
    </row>
    <row r="257" spans="1:11" ht="14.4" x14ac:dyDescent="0.3">
      <c r="A257" s="15"/>
      <c r="B257" s="16"/>
      <c r="C257" s="11"/>
      <c r="D257" s="7" t="s">
        <v>20</v>
      </c>
      <c r="E257" s="42"/>
      <c r="F257" s="43"/>
      <c r="G257" s="43"/>
      <c r="H257" s="43"/>
      <c r="I257" s="43"/>
      <c r="J257" s="43"/>
      <c r="K257" s="44"/>
    </row>
    <row r="258" spans="1:11" ht="14.4" x14ac:dyDescent="0.3">
      <c r="A258" s="15"/>
      <c r="B258" s="16"/>
      <c r="C258" s="11"/>
      <c r="D258" s="7" t="s">
        <v>21</v>
      </c>
      <c r="E258" s="42" t="s">
        <v>54</v>
      </c>
      <c r="F258" s="43">
        <v>0.1</v>
      </c>
      <c r="G258" s="43"/>
      <c r="H258" s="43"/>
      <c r="I258" s="43"/>
      <c r="J258" s="43"/>
      <c r="K258" s="44"/>
    </row>
    <row r="259" spans="1:11" ht="14.4" x14ac:dyDescent="0.3">
      <c r="A259" s="15"/>
      <c r="B259" s="16"/>
      <c r="C259" s="11"/>
      <c r="D259" s="6"/>
      <c r="E259" s="42"/>
      <c r="F259" s="43"/>
      <c r="G259" s="43"/>
      <c r="H259" s="43"/>
      <c r="I259" s="43"/>
      <c r="J259" s="43"/>
      <c r="K259" s="44"/>
    </row>
    <row r="260" spans="1:11" ht="14.4" x14ac:dyDescent="0.3">
      <c r="A260" s="15"/>
      <c r="B260" s="16"/>
      <c r="C260" s="11"/>
      <c r="D260" s="6"/>
      <c r="E260" s="42"/>
      <c r="F260" s="43"/>
      <c r="G260" s="43"/>
      <c r="H260" s="43"/>
      <c r="I260" s="43"/>
      <c r="J260" s="43"/>
      <c r="K260" s="44"/>
    </row>
    <row r="261" spans="1:11" ht="14.4" x14ac:dyDescent="0.3">
      <c r="A261" s="17"/>
      <c r="B261" s="18"/>
      <c r="C261" s="8"/>
      <c r="D261" s="19" t="s">
        <v>30</v>
      </c>
      <c r="E261" s="9"/>
      <c r="F261" s="20">
        <f>SUM(F254:F260)</f>
        <v>0.44999999999999996</v>
      </c>
      <c r="G261" s="20">
        <f t="shared" ref="G261:J261" si="39">SUM(G254:G260)</f>
        <v>0</v>
      </c>
      <c r="H261" s="20">
        <f t="shared" si="39"/>
        <v>0</v>
      </c>
      <c r="I261" s="20">
        <f t="shared" si="39"/>
        <v>0</v>
      </c>
      <c r="J261" s="20">
        <f t="shared" si="39"/>
        <v>0</v>
      </c>
      <c r="K261" s="26"/>
    </row>
    <row r="262" spans="1:11" ht="14.4" x14ac:dyDescent="0.3">
      <c r="A262" s="14"/>
      <c r="B262" s="14"/>
      <c r="C262" s="10" t="s">
        <v>22</v>
      </c>
      <c r="D262" s="7" t="s">
        <v>23</v>
      </c>
      <c r="E262" s="42" t="s">
        <v>152</v>
      </c>
      <c r="F262" s="43">
        <v>0.06</v>
      </c>
      <c r="G262" s="43"/>
      <c r="H262" s="43"/>
      <c r="I262" s="43"/>
      <c r="J262" s="43"/>
      <c r="K262" s="44"/>
    </row>
    <row r="263" spans="1:11" ht="14.4" x14ac:dyDescent="0.3">
      <c r="A263" s="15"/>
      <c r="B263" s="16"/>
      <c r="C263" s="11"/>
      <c r="D263" s="7" t="s">
        <v>24</v>
      </c>
      <c r="E263" s="42" t="s">
        <v>115</v>
      </c>
      <c r="F263" s="43">
        <v>0.25</v>
      </c>
      <c r="G263" s="43"/>
      <c r="H263" s="43"/>
      <c r="I263" s="43"/>
      <c r="J263" s="43"/>
      <c r="K263" s="44"/>
    </row>
    <row r="264" spans="1:11" ht="14.4" x14ac:dyDescent="0.3">
      <c r="A264" s="15"/>
      <c r="B264" s="16"/>
      <c r="C264" s="11"/>
      <c r="D264" s="7" t="s">
        <v>25</v>
      </c>
      <c r="E264" s="42" t="s">
        <v>95</v>
      </c>
      <c r="F264" s="43">
        <v>0.1</v>
      </c>
      <c r="G264" s="43"/>
      <c r="H264" s="43"/>
      <c r="I264" s="43"/>
      <c r="J264" s="43"/>
      <c r="K264" s="44"/>
    </row>
    <row r="265" spans="1:11" ht="14.4" x14ac:dyDescent="0.3">
      <c r="A265" s="15"/>
      <c r="B265" s="16"/>
      <c r="C265" s="11"/>
      <c r="D265" s="7" t="s">
        <v>26</v>
      </c>
      <c r="E265" s="42" t="s">
        <v>116</v>
      </c>
      <c r="F265" s="43">
        <v>0.12</v>
      </c>
      <c r="G265" s="43"/>
      <c r="H265" s="43"/>
      <c r="I265" s="43"/>
      <c r="J265" s="43"/>
      <c r="K265" s="44"/>
    </row>
    <row r="266" spans="1:11" ht="14.4" x14ac:dyDescent="0.3">
      <c r="A266" s="15"/>
      <c r="B266" s="16"/>
      <c r="C266" s="11"/>
      <c r="D266" s="7" t="s">
        <v>27</v>
      </c>
      <c r="E266" s="42" t="s">
        <v>117</v>
      </c>
      <c r="F266" s="43">
        <v>0.2</v>
      </c>
      <c r="G266" s="43"/>
      <c r="H266" s="43"/>
      <c r="I266" s="43"/>
      <c r="J266" s="43"/>
      <c r="K266" s="44"/>
    </row>
    <row r="267" spans="1:11" ht="14.4" x14ac:dyDescent="0.3">
      <c r="A267" s="15"/>
      <c r="B267" s="16"/>
      <c r="C267" s="11"/>
      <c r="D267" s="7" t="s">
        <v>28</v>
      </c>
      <c r="E267" s="42" t="s">
        <v>105</v>
      </c>
      <c r="F267" s="43">
        <v>2.5000000000000001E-2</v>
      </c>
      <c r="G267" s="43"/>
      <c r="H267" s="43"/>
      <c r="I267" s="43"/>
      <c r="J267" s="43"/>
      <c r="K267" s="44"/>
    </row>
    <row r="268" spans="1:11" ht="14.4" x14ac:dyDescent="0.3">
      <c r="A268" s="15"/>
      <c r="B268" s="16"/>
      <c r="C268" s="11"/>
      <c r="D268" s="7" t="s">
        <v>29</v>
      </c>
      <c r="E268" s="42" t="s">
        <v>61</v>
      </c>
      <c r="F268" s="43">
        <v>0.04</v>
      </c>
      <c r="G268" s="43"/>
      <c r="H268" s="43"/>
      <c r="I268" s="43"/>
      <c r="J268" s="43"/>
      <c r="K268" s="44"/>
    </row>
    <row r="269" spans="1:11" ht="14.4" x14ac:dyDescent="0.3">
      <c r="A269" s="15"/>
      <c r="B269" s="16"/>
      <c r="C269" s="11"/>
      <c r="D269" s="6"/>
      <c r="E269" s="42"/>
      <c r="F269" s="43"/>
      <c r="G269" s="43"/>
      <c r="H269" s="43"/>
      <c r="I269" s="43"/>
      <c r="J269" s="43"/>
      <c r="K269" s="44"/>
    </row>
    <row r="270" spans="1:11" ht="14.4" x14ac:dyDescent="0.3">
      <c r="A270" s="15"/>
      <c r="B270" s="16"/>
      <c r="C270" s="11"/>
      <c r="D270" s="6"/>
      <c r="E270" s="42"/>
      <c r="F270" s="43"/>
      <c r="G270" s="43"/>
      <c r="H270" s="43"/>
      <c r="I270" s="43"/>
      <c r="J270" s="43"/>
      <c r="K270" s="44"/>
    </row>
    <row r="271" spans="1:11" ht="14.4" x14ac:dyDescent="0.3">
      <c r="A271" s="17"/>
      <c r="B271" s="18"/>
      <c r="C271" s="8"/>
      <c r="D271" s="19" t="s">
        <v>30</v>
      </c>
      <c r="E271" s="12"/>
      <c r="F271" s="20">
        <f>SUM(F262:F270)</f>
        <v>0.79500000000000004</v>
      </c>
      <c r="G271" s="20">
        <f t="shared" ref="G271:J271" si="40">SUM(G262:G270)</f>
        <v>0</v>
      </c>
      <c r="H271" s="20">
        <f t="shared" si="40"/>
        <v>0</v>
      </c>
      <c r="I271" s="20">
        <f t="shared" si="40"/>
        <v>0</v>
      </c>
      <c r="J271" s="20">
        <f t="shared" si="40"/>
        <v>0</v>
      </c>
      <c r="K271" s="26"/>
    </row>
    <row r="272" spans="1:11" ht="15" thickBot="1" x14ac:dyDescent="0.3">
      <c r="A272" s="34"/>
      <c r="B272" s="34"/>
      <c r="C272" s="52" t="s">
        <v>4</v>
      </c>
      <c r="D272" s="53"/>
      <c r="E272" s="32"/>
      <c r="F272" s="33">
        <f>F261+F271</f>
        <v>1.2450000000000001</v>
      </c>
      <c r="G272" s="33">
        <f t="shared" ref="G272:J272" si="41">G261+G271</f>
        <v>0</v>
      </c>
      <c r="H272" s="33">
        <f t="shared" si="41"/>
        <v>0</v>
      </c>
      <c r="I272" s="33">
        <f t="shared" si="41"/>
        <v>0</v>
      </c>
      <c r="J272" s="33">
        <f t="shared" si="41"/>
        <v>0</v>
      </c>
      <c r="K272" s="33"/>
    </row>
    <row r="273" spans="1:11" ht="14.4" x14ac:dyDescent="0.3">
      <c r="A273" s="15"/>
      <c r="B273" s="16" t="s">
        <v>36</v>
      </c>
      <c r="C273" s="23" t="s">
        <v>42</v>
      </c>
      <c r="D273" s="5" t="s">
        <v>18</v>
      </c>
      <c r="E273" s="39" t="s">
        <v>79</v>
      </c>
      <c r="F273" s="40">
        <v>7.4999999999999997E-2</v>
      </c>
      <c r="G273" s="40"/>
      <c r="H273" s="40"/>
      <c r="I273" s="40"/>
      <c r="J273" s="40"/>
      <c r="K273" s="41"/>
    </row>
    <row r="274" spans="1:11" ht="14.4" x14ac:dyDescent="0.3">
      <c r="A274" s="15"/>
      <c r="B274" s="49">
        <v>45558</v>
      </c>
      <c r="C274" s="11"/>
      <c r="D274" s="6"/>
      <c r="E274" s="42"/>
      <c r="F274" s="43"/>
      <c r="G274" s="43"/>
      <c r="H274" s="43"/>
      <c r="I274" s="43"/>
      <c r="J274" s="43"/>
      <c r="K274" s="44"/>
    </row>
    <row r="275" spans="1:11" ht="14.4" x14ac:dyDescent="0.3">
      <c r="A275" s="15"/>
      <c r="B275" s="16"/>
      <c r="C275" s="11"/>
      <c r="D275" s="7" t="s">
        <v>19</v>
      </c>
      <c r="E275" s="42" t="s">
        <v>80</v>
      </c>
      <c r="F275" s="43">
        <v>0.2</v>
      </c>
      <c r="G275" s="43"/>
      <c r="H275" s="43"/>
      <c r="I275" s="43"/>
      <c r="J275" s="43"/>
      <c r="K275" s="44"/>
    </row>
    <row r="276" spans="1:11" ht="14.4" x14ac:dyDescent="0.3">
      <c r="A276" s="15"/>
      <c r="B276" s="16"/>
      <c r="C276" s="11"/>
      <c r="D276" s="7" t="s">
        <v>20</v>
      </c>
      <c r="E276" s="42"/>
      <c r="F276" s="43"/>
      <c r="G276" s="43"/>
      <c r="H276" s="43"/>
      <c r="I276" s="43"/>
      <c r="J276" s="43"/>
      <c r="K276" s="44"/>
    </row>
    <row r="277" spans="1:11" ht="14.4" x14ac:dyDescent="0.3">
      <c r="A277" s="15"/>
      <c r="B277" s="16"/>
      <c r="C277" s="11"/>
      <c r="D277" s="7" t="s">
        <v>21</v>
      </c>
      <c r="E277" s="42" t="s">
        <v>56</v>
      </c>
      <c r="F277" s="43">
        <v>0.1</v>
      </c>
      <c r="G277" s="43"/>
      <c r="H277" s="43"/>
      <c r="I277" s="43"/>
      <c r="J277" s="43"/>
      <c r="K277" s="44"/>
    </row>
    <row r="278" spans="1:11" ht="14.4" x14ac:dyDescent="0.3">
      <c r="A278" s="15"/>
      <c r="B278" s="16"/>
      <c r="C278" s="11"/>
      <c r="D278" s="6"/>
      <c r="E278" s="42"/>
      <c r="F278" s="43"/>
      <c r="G278" s="43"/>
      <c r="H278" s="43"/>
      <c r="I278" s="43"/>
      <c r="J278" s="43"/>
      <c r="K278" s="44"/>
    </row>
    <row r="279" spans="1:11" ht="14.4" x14ac:dyDescent="0.3">
      <c r="A279" s="15"/>
      <c r="B279" s="16"/>
      <c r="C279" s="11"/>
      <c r="D279" s="6"/>
      <c r="E279" s="42"/>
      <c r="F279" s="43"/>
      <c r="G279" s="43"/>
      <c r="H279" s="43"/>
      <c r="I279" s="43"/>
      <c r="J279" s="43"/>
      <c r="K279" s="44"/>
    </row>
    <row r="280" spans="1:11" ht="14.4" x14ac:dyDescent="0.3">
      <c r="A280" s="17"/>
      <c r="B280" s="18"/>
      <c r="C280" s="8"/>
      <c r="D280" s="19" t="s">
        <v>30</v>
      </c>
      <c r="E280" s="9"/>
      <c r="F280" s="20">
        <f>SUM(F273:F279)</f>
        <v>0.375</v>
      </c>
      <c r="G280" s="20">
        <f t="shared" ref="G280:J280" si="42">SUM(G273:G279)</f>
        <v>0</v>
      </c>
      <c r="H280" s="20">
        <f t="shared" si="42"/>
        <v>0</v>
      </c>
      <c r="I280" s="20">
        <f t="shared" si="42"/>
        <v>0</v>
      </c>
      <c r="J280" s="20">
        <f t="shared" si="42"/>
        <v>0</v>
      </c>
      <c r="K280" s="26"/>
    </row>
    <row r="281" spans="1:11" ht="14.4" x14ac:dyDescent="0.3">
      <c r="A281" s="14"/>
      <c r="B281" s="14"/>
      <c r="C281" s="10" t="s">
        <v>22</v>
      </c>
      <c r="D281" s="7" t="s">
        <v>23</v>
      </c>
      <c r="E281" s="42" t="s">
        <v>81</v>
      </c>
      <c r="F281" s="43">
        <v>0.06</v>
      </c>
      <c r="G281" s="43"/>
      <c r="H281" s="43"/>
      <c r="I281" s="43"/>
      <c r="J281" s="43"/>
      <c r="K281" s="44"/>
    </row>
    <row r="282" spans="1:11" ht="14.4" x14ac:dyDescent="0.3">
      <c r="A282" s="15"/>
      <c r="B282" s="16"/>
      <c r="C282" s="11"/>
      <c r="D282" s="7" t="s">
        <v>24</v>
      </c>
      <c r="E282" s="42" t="s">
        <v>153</v>
      </c>
      <c r="F282" s="43">
        <v>0.25</v>
      </c>
      <c r="G282" s="43"/>
      <c r="H282" s="43"/>
      <c r="I282" s="43"/>
      <c r="J282" s="43"/>
      <c r="K282" s="44"/>
    </row>
    <row r="283" spans="1:11" ht="14.4" x14ac:dyDescent="0.3">
      <c r="A283" s="15"/>
      <c r="B283" s="16"/>
      <c r="C283" s="11"/>
      <c r="D283" s="7" t="s">
        <v>25</v>
      </c>
      <c r="E283" s="42" t="s">
        <v>120</v>
      </c>
      <c r="F283" s="43">
        <v>0.1</v>
      </c>
      <c r="G283" s="43"/>
      <c r="H283" s="43"/>
      <c r="I283" s="43"/>
      <c r="J283" s="43"/>
      <c r="K283" s="44"/>
    </row>
    <row r="284" spans="1:11" ht="14.4" x14ac:dyDescent="0.3">
      <c r="A284" s="15"/>
      <c r="B284" s="16"/>
      <c r="C284" s="11"/>
      <c r="D284" s="7" t="s">
        <v>26</v>
      </c>
      <c r="E284" s="42" t="s">
        <v>154</v>
      </c>
      <c r="F284" s="43">
        <v>0.15</v>
      </c>
      <c r="G284" s="43"/>
      <c r="H284" s="43"/>
      <c r="I284" s="43"/>
      <c r="J284" s="43"/>
      <c r="K284" s="44"/>
    </row>
    <row r="285" spans="1:11" ht="14.4" x14ac:dyDescent="0.3">
      <c r="A285" s="15"/>
      <c r="B285" s="16"/>
      <c r="C285" s="11"/>
      <c r="D285" s="7" t="s">
        <v>27</v>
      </c>
      <c r="E285" s="42" t="s">
        <v>121</v>
      </c>
      <c r="F285" s="43">
        <v>0.2</v>
      </c>
      <c r="G285" s="43"/>
      <c r="H285" s="43"/>
      <c r="I285" s="43"/>
      <c r="J285" s="43"/>
      <c r="K285" s="44"/>
    </row>
    <row r="286" spans="1:11" ht="14.4" x14ac:dyDescent="0.3">
      <c r="A286" s="15"/>
      <c r="B286" s="16"/>
      <c r="C286" s="11"/>
      <c r="D286" s="7" t="s">
        <v>28</v>
      </c>
      <c r="E286" s="42" t="s">
        <v>105</v>
      </c>
      <c r="F286" s="43">
        <v>2.5000000000000001E-2</v>
      </c>
      <c r="G286" s="43"/>
      <c r="H286" s="43"/>
      <c r="I286" s="43"/>
      <c r="J286" s="43"/>
      <c r="K286" s="44"/>
    </row>
    <row r="287" spans="1:11" ht="14.4" x14ac:dyDescent="0.3">
      <c r="A287" s="15"/>
      <c r="B287" s="16"/>
      <c r="C287" s="11"/>
      <c r="D287" s="7" t="s">
        <v>29</v>
      </c>
      <c r="E287" s="42" t="s">
        <v>61</v>
      </c>
      <c r="F287" s="43">
        <v>0.04</v>
      </c>
      <c r="G287" s="43"/>
      <c r="H287" s="43"/>
      <c r="I287" s="43"/>
      <c r="J287" s="43"/>
      <c r="K287" s="44"/>
    </row>
    <row r="288" spans="1:11" ht="14.4" x14ac:dyDescent="0.3">
      <c r="A288" s="15"/>
      <c r="B288" s="16"/>
      <c r="C288" s="11"/>
      <c r="D288" s="6"/>
      <c r="E288" s="42"/>
      <c r="F288" s="43"/>
      <c r="G288" s="43"/>
      <c r="H288" s="43"/>
      <c r="I288" s="43"/>
      <c r="J288" s="43"/>
      <c r="K288" s="44"/>
    </row>
    <row r="289" spans="1:11" ht="14.4" x14ac:dyDescent="0.3">
      <c r="A289" s="15"/>
      <c r="B289" s="16"/>
      <c r="C289" s="11"/>
      <c r="D289" s="6"/>
      <c r="E289" s="42"/>
      <c r="F289" s="43"/>
      <c r="G289" s="43"/>
      <c r="H289" s="43"/>
      <c r="I289" s="43"/>
      <c r="J289" s="43"/>
      <c r="K289" s="44"/>
    </row>
    <row r="290" spans="1:11" ht="14.4" x14ac:dyDescent="0.3">
      <c r="A290" s="17"/>
      <c r="B290" s="18"/>
      <c r="C290" s="8"/>
      <c r="D290" s="19" t="s">
        <v>30</v>
      </c>
      <c r="E290" s="12"/>
      <c r="F290" s="20">
        <f>SUM(F281:F289)</f>
        <v>0.82500000000000007</v>
      </c>
      <c r="G290" s="20">
        <f t="shared" ref="G290:J290" si="43">SUM(G281:G289)</f>
        <v>0</v>
      </c>
      <c r="H290" s="20">
        <f t="shared" si="43"/>
        <v>0</v>
      </c>
      <c r="I290" s="20">
        <f t="shared" si="43"/>
        <v>0</v>
      </c>
      <c r="J290" s="20">
        <f t="shared" si="43"/>
        <v>0</v>
      </c>
      <c r="K290" s="26"/>
    </row>
    <row r="291" spans="1:11" ht="15" thickBot="1" x14ac:dyDescent="0.3">
      <c r="A291" s="34"/>
      <c r="B291" s="34"/>
      <c r="C291" s="52" t="s">
        <v>4</v>
      </c>
      <c r="D291" s="53"/>
      <c r="E291" s="32"/>
      <c r="F291" s="33">
        <f>F280+F290</f>
        <v>1.2000000000000002</v>
      </c>
      <c r="G291" s="33">
        <f t="shared" ref="G291:J291" si="44">G280+G290</f>
        <v>0</v>
      </c>
      <c r="H291" s="33">
        <f t="shared" si="44"/>
        <v>0</v>
      </c>
      <c r="I291" s="33">
        <f t="shared" si="44"/>
        <v>0</v>
      </c>
      <c r="J291" s="33">
        <f t="shared" si="44"/>
        <v>0</v>
      </c>
      <c r="K291" s="33"/>
    </row>
    <row r="292" spans="1:11" ht="14.4" x14ac:dyDescent="0.3">
      <c r="A292" s="15"/>
      <c r="B292" s="16" t="s">
        <v>37</v>
      </c>
      <c r="C292" s="23" t="s">
        <v>42</v>
      </c>
      <c r="D292" s="5" t="s">
        <v>18</v>
      </c>
      <c r="E292" s="39" t="s">
        <v>113</v>
      </c>
      <c r="F292" s="40">
        <v>0.15</v>
      </c>
      <c r="G292" s="40"/>
      <c r="H292" s="40"/>
      <c r="I292" s="40"/>
      <c r="J292" s="40"/>
      <c r="K292" s="41"/>
    </row>
    <row r="293" spans="1:11" ht="14.4" x14ac:dyDescent="0.3">
      <c r="A293" s="15"/>
      <c r="B293" s="49">
        <v>45559</v>
      </c>
      <c r="C293" s="11"/>
      <c r="D293" s="6"/>
      <c r="E293" s="42"/>
      <c r="F293" s="43"/>
      <c r="G293" s="43"/>
      <c r="H293" s="43"/>
      <c r="I293" s="43"/>
      <c r="J293" s="43"/>
      <c r="K293" s="44"/>
    </row>
    <row r="294" spans="1:11" ht="14.4" x14ac:dyDescent="0.3">
      <c r="A294" s="15"/>
      <c r="B294" s="16"/>
      <c r="C294" s="11"/>
      <c r="D294" s="7" t="s">
        <v>19</v>
      </c>
      <c r="E294" s="42" t="s">
        <v>80</v>
      </c>
      <c r="F294" s="43">
        <v>0.2</v>
      </c>
      <c r="G294" s="43"/>
      <c r="H294" s="43"/>
      <c r="I294" s="43"/>
      <c r="J294" s="43"/>
      <c r="K294" s="44"/>
    </row>
    <row r="295" spans="1:11" ht="14.4" x14ac:dyDescent="0.3">
      <c r="A295" s="15"/>
      <c r="B295" s="16"/>
      <c r="C295" s="11"/>
      <c r="D295" s="7" t="s">
        <v>20</v>
      </c>
      <c r="E295" s="42"/>
      <c r="F295" s="43"/>
      <c r="G295" s="43"/>
      <c r="H295" s="43"/>
      <c r="I295" s="43"/>
      <c r="J295" s="43"/>
      <c r="K295" s="44"/>
    </row>
    <row r="296" spans="1:11" ht="14.4" x14ac:dyDescent="0.3">
      <c r="A296" s="15"/>
      <c r="B296" s="16"/>
      <c r="C296" s="11"/>
      <c r="D296" s="7" t="s">
        <v>21</v>
      </c>
      <c r="E296" s="42" t="s">
        <v>86</v>
      </c>
      <c r="F296" s="43">
        <v>0.1</v>
      </c>
      <c r="G296" s="43"/>
      <c r="H296" s="43"/>
      <c r="I296" s="43"/>
      <c r="J296" s="43"/>
      <c r="K296" s="44"/>
    </row>
    <row r="297" spans="1:11" ht="14.4" x14ac:dyDescent="0.3">
      <c r="A297" s="15"/>
      <c r="B297" s="16"/>
      <c r="C297" s="11"/>
      <c r="D297" s="6"/>
      <c r="E297" s="42"/>
      <c r="F297" s="43"/>
      <c r="G297" s="43"/>
      <c r="H297" s="43"/>
      <c r="I297" s="43"/>
      <c r="J297" s="43"/>
      <c r="K297" s="44"/>
    </row>
    <row r="298" spans="1:11" ht="14.4" x14ac:dyDescent="0.3">
      <c r="A298" s="15"/>
      <c r="B298" s="16"/>
      <c r="C298" s="11"/>
      <c r="D298" s="6"/>
      <c r="E298" s="42"/>
      <c r="F298" s="43"/>
      <c r="G298" s="43"/>
      <c r="H298" s="43"/>
      <c r="I298" s="43"/>
      <c r="J298" s="43"/>
      <c r="K298" s="44"/>
    </row>
    <row r="299" spans="1:11" ht="14.4" x14ac:dyDescent="0.3">
      <c r="A299" s="17"/>
      <c r="B299" s="18"/>
      <c r="C299" s="8"/>
      <c r="D299" s="19" t="s">
        <v>30</v>
      </c>
      <c r="E299" s="9"/>
      <c r="F299" s="20"/>
      <c r="G299" s="20">
        <f t="shared" ref="G299:J299" si="45">SUM(G292:G298)</f>
        <v>0</v>
      </c>
      <c r="H299" s="20">
        <f t="shared" si="45"/>
        <v>0</v>
      </c>
      <c r="I299" s="20">
        <f t="shared" si="45"/>
        <v>0</v>
      </c>
      <c r="J299" s="20">
        <f t="shared" si="45"/>
        <v>0</v>
      </c>
      <c r="K299" s="26"/>
    </row>
    <row r="300" spans="1:11" ht="14.4" x14ac:dyDescent="0.3">
      <c r="A300" s="14"/>
      <c r="B300" s="14"/>
      <c r="C300" s="10" t="s">
        <v>22</v>
      </c>
      <c r="D300" s="7" t="s">
        <v>23</v>
      </c>
      <c r="E300" s="42" t="s">
        <v>123</v>
      </c>
      <c r="F300" s="43">
        <v>0.06</v>
      </c>
      <c r="G300" s="43"/>
      <c r="H300" s="43"/>
      <c r="I300" s="43"/>
      <c r="J300" s="43"/>
      <c r="K300" s="44"/>
    </row>
    <row r="301" spans="1:11" ht="14.4" x14ac:dyDescent="0.3">
      <c r="A301" s="15"/>
      <c r="B301" s="16"/>
      <c r="C301" s="11"/>
      <c r="D301" s="7" t="s">
        <v>24</v>
      </c>
      <c r="E301" s="42" t="s">
        <v>122</v>
      </c>
      <c r="F301" s="43">
        <v>0.25</v>
      </c>
      <c r="G301" s="43"/>
      <c r="H301" s="43"/>
      <c r="I301" s="43"/>
      <c r="J301" s="43"/>
      <c r="K301" s="44"/>
    </row>
    <row r="302" spans="1:11" ht="14.4" x14ac:dyDescent="0.3">
      <c r="A302" s="15"/>
      <c r="B302" s="16"/>
      <c r="C302" s="11"/>
      <c r="D302" s="7" t="s">
        <v>25</v>
      </c>
      <c r="E302" s="42" t="s">
        <v>125</v>
      </c>
      <c r="F302" s="43">
        <v>0.13</v>
      </c>
      <c r="G302" s="43"/>
      <c r="H302" s="43"/>
      <c r="I302" s="43"/>
      <c r="J302" s="43"/>
      <c r="K302" s="44"/>
    </row>
    <row r="303" spans="1:11" ht="14.4" x14ac:dyDescent="0.3">
      <c r="A303" s="15"/>
      <c r="B303" s="16"/>
      <c r="C303" s="11"/>
      <c r="D303" s="7" t="s">
        <v>26</v>
      </c>
      <c r="E303" s="42" t="s">
        <v>155</v>
      </c>
      <c r="F303" s="43">
        <v>0.2</v>
      </c>
      <c r="G303" s="43"/>
      <c r="H303" s="43"/>
      <c r="I303" s="43"/>
      <c r="J303" s="43"/>
      <c r="K303" s="44"/>
    </row>
    <row r="304" spans="1:11" ht="14.4" x14ac:dyDescent="0.3">
      <c r="A304" s="15"/>
      <c r="B304" s="16"/>
      <c r="C304" s="11"/>
      <c r="D304" s="7" t="s">
        <v>27</v>
      </c>
      <c r="E304" s="42" t="s">
        <v>156</v>
      </c>
      <c r="F304" s="43">
        <v>0.2</v>
      </c>
      <c r="G304" s="43"/>
      <c r="H304" s="43"/>
      <c r="I304" s="43"/>
      <c r="J304" s="43"/>
      <c r="K304" s="44"/>
    </row>
    <row r="305" spans="1:11" ht="14.4" x14ac:dyDescent="0.3">
      <c r="A305" s="15"/>
      <c r="B305" s="16"/>
      <c r="C305" s="11"/>
      <c r="D305" s="7" t="s">
        <v>28</v>
      </c>
      <c r="E305" s="42" t="s">
        <v>105</v>
      </c>
      <c r="F305" s="43">
        <v>2.5000000000000001E-2</v>
      </c>
      <c r="G305" s="43"/>
      <c r="H305" s="43"/>
      <c r="I305" s="43"/>
      <c r="J305" s="43"/>
      <c r="K305" s="44"/>
    </row>
    <row r="306" spans="1:11" ht="14.4" x14ac:dyDescent="0.3">
      <c r="A306" s="15"/>
      <c r="B306" s="16"/>
      <c r="C306" s="11"/>
      <c r="D306" s="7" t="s">
        <v>29</v>
      </c>
      <c r="E306" s="42" t="s">
        <v>61</v>
      </c>
      <c r="F306" s="43">
        <v>0.04</v>
      </c>
      <c r="G306" s="43"/>
      <c r="H306" s="43"/>
      <c r="I306" s="43"/>
      <c r="J306" s="43"/>
      <c r="K306" s="44"/>
    </row>
    <row r="307" spans="1:11" ht="14.4" x14ac:dyDescent="0.3">
      <c r="A307" s="15"/>
      <c r="B307" s="16"/>
      <c r="C307" s="11"/>
      <c r="D307" s="6"/>
      <c r="E307" s="42"/>
      <c r="F307" s="43"/>
      <c r="G307" s="43"/>
      <c r="H307" s="43"/>
      <c r="I307" s="43"/>
      <c r="J307" s="43"/>
      <c r="K307" s="44"/>
    </row>
    <row r="308" spans="1:11" ht="14.4" x14ac:dyDescent="0.3">
      <c r="A308" s="15"/>
      <c r="B308" s="16"/>
      <c r="C308" s="11"/>
      <c r="D308" s="6"/>
      <c r="E308" s="42"/>
      <c r="F308" s="43"/>
      <c r="G308" s="43"/>
      <c r="H308" s="43"/>
      <c r="I308" s="43"/>
      <c r="J308" s="43"/>
      <c r="K308" s="44"/>
    </row>
    <row r="309" spans="1:11" ht="14.4" x14ac:dyDescent="0.3">
      <c r="A309" s="17"/>
      <c r="B309" s="18"/>
      <c r="C309" s="8"/>
      <c r="D309" s="19" t="s">
        <v>30</v>
      </c>
      <c r="E309" s="12"/>
      <c r="F309" s="20">
        <f>SUM(F300:F308)</f>
        <v>0.90500000000000014</v>
      </c>
      <c r="G309" s="20">
        <f t="shared" ref="G309:J309" si="46">SUM(G300:G308)</f>
        <v>0</v>
      </c>
      <c r="H309" s="20">
        <f t="shared" si="46"/>
        <v>0</v>
      </c>
      <c r="I309" s="20">
        <f t="shared" si="46"/>
        <v>0</v>
      </c>
      <c r="J309" s="20">
        <f t="shared" si="46"/>
        <v>0</v>
      </c>
      <c r="K309" s="26"/>
    </row>
    <row r="310" spans="1:11" ht="15" thickBot="1" x14ac:dyDescent="0.3">
      <c r="A310" s="34"/>
      <c r="B310" s="34"/>
      <c r="C310" s="52" t="s">
        <v>4</v>
      </c>
      <c r="D310" s="53"/>
      <c r="E310" s="32"/>
      <c r="F310" s="33">
        <f>F299+F309</f>
        <v>0.90500000000000014</v>
      </c>
      <c r="G310" s="33">
        <f t="shared" ref="G310:J310" si="47">G299+G309</f>
        <v>0</v>
      </c>
      <c r="H310" s="33">
        <f t="shared" si="47"/>
        <v>0</v>
      </c>
      <c r="I310" s="33">
        <f t="shared" si="47"/>
        <v>0</v>
      </c>
      <c r="J310" s="33">
        <f t="shared" si="47"/>
        <v>0</v>
      </c>
      <c r="K310" s="33"/>
    </row>
    <row r="311" spans="1:11" ht="14.4" x14ac:dyDescent="0.3">
      <c r="A311" s="15"/>
      <c r="B311" s="16" t="s">
        <v>38</v>
      </c>
      <c r="C311" s="23" t="s">
        <v>42</v>
      </c>
      <c r="D311" s="5" t="s">
        <v>18</v>
      </c>
      <c r="E311" s="39" t="s">
        <v>157</v>
      </c>
      <c r="F311" s="40">
        <v>0.06</v>
      </c>
      <c r="G311" s="40"/>
      <c r="H311" s="40"/>
      <c r="I311" s="40"/>
      <c r="J311" s="40"/>
      <c r="K311" s="41"/>
    </row>
    <row r="312" spans="1:11" ht="14.4" x14ac:dyDescent="0.3">
      <c r="A312" s="15"/>
      <c r="B312" s="49">
        <v>45560</v>
      </c>
      <c r="C312" s="11"/>
      <c r="D312" s="6"/>
      <c r="E312" s="42"/>
      <c r="F312" s="43"/>
      <c r="G312" s="43"/>
      <c r="H312" s="43"/>
      <c r="I312" s="43"/>
      <c r="J312" s="43"/>
      <c r="K312" s="44"/>
    </row>
    <row r="313" spans="1:11" ht="14.4" x14ac:dyDescent="0.3">
      <c r="A313" s="15"/>
      <c r="B313" s="16"/>
      <c r="C313" s="11"/>
      <c r="D313" s="7" t="s">
        <v>19</v>
      </c>
      <c r="E313" s="42" t="s">
        <v>106</v>
      </c>
      <c r="F313" s="43">
        <v>0.2</v>
      </c>
      <c r="G313" s="43"/>
      <c r="H313" s="43"/>
      <c r="I313" s="43"/>
      <c r="J313" s="43"/>
      <c r="K313" s="44"/>
    </row>
    <row r="314" spans="1:11" ht="14.4" x14ac:dyDescent="0.3">
      <c r="A314" s="15"/>
      <c r="B314" s="16"/>
      <c r="C314" s="11"/>
      <c r="D314" s="7" t="s">
        <v>20</v>
      </c>
      <c r="E314" s="42"/>
      <c r="F314" s="43"/>
      <c r="G314" s="43"/>
      <c r="H314" s="43"/>
      <c r="I314" s="43"/>
      <c r="J314" s="43"/>
      <c r="K314" s="44"/>
    </row>
    <row r="315" spans="1:11" ht="14.4" x14ac:dyDescent="0.3">
      <c r="A315" s="15"/>
      <c r="B315" s="16"/>
      <c r="C315" s="11"/>
      <c r="D315" s="7" t="s">
        <v>21</v>
      </c>
      <c r="E315" s="42" t="s">
        <v>54</v>
      </c>
      <c r="F315" s="43">
        <v>0.1</v>
      </c>
      <c r="G315" s="43"/>
      <c r="H315" s="43"/>
      <c r="I315" s="43"/>
      <c r="J315" s="43"/>
      <c r="K315" s="44"/>
    </row>
    <row r="316" spans="1:11" ht="14.4" x14ac:dyDescent="0.3">
      <c r="A316" s="15"/>
      <c r="B316" s="16"/>
      <c r="C316" s="11"/>
      <c r="D316" s="6"/>
      <c r="E316" s="42"/>
      <c r="F316" s="43"/>
      <c r="G316" s="43"/>
      <c r="H316" s="43"/>
      <c r="I316" s="43"/>
      <c r="J316" s="43"/>
      <c r="K316" s="44"/>
    </row>
    <row r="317" spans="1:11" ht="14.4" x14ac:dyDescent="0.3">
      <c r="A317" s="15"/>
      <c r="B317" s="16"/>
      <c r="C317" s="11"/>
      <c r="D317" s="6"/>
      <c r="E317" s="42"/>
      <c r="F317" s="43"/>
      <c r="G317" s="43"/>
      <c r="H317" s="43"/>
      <c r="I317" s="43"/>
      <c r="J317" s="43"/>
      <c r="K317" s="44"/>
    </row>
    <row r="318" spans="1:11" ht="14.4" x14ac:dyDescent="0.3">
      <c r="A318" s="17"/>
      <c r="B318" s="18"/>
      <c r="C318" s="8"/>
      <c r="D318" s="19" t="s">
        <v>30</v>
      </c>
      <c r="E318" s="9"/>
      <c r="F318" s="20"/>
      <c r="G318" s="20">
        <f t="shared" ref="G318:J318" si="48">SUM(G311:G317)</f>
        <v>0</v>
      </c>
      <c r="H318" s="20">
        <f t="shared" si="48"/>
        <v>0</v>
      </c>
      <c r="I318" s="20">
        <f t="shared" si="48"/>
        <v>0</v>
      </c>
      <c r="J318" s="20">
        <f t="shared" si="48"/>
        <v>0</v>
      </c>
      <c r="K318" s="26"/>
    </row>
    <row r="319" spans="1:11" ht="14.4" x14ac:dyDescent="0.3">
      <c r="A319" s="14"/>
      <c r="B319" s="14"/>
      <c r="C319" s="10" t="s">
        <v>22</v>
      </c>
      <c r="D319" s="7" t="s">
        <v>23</v>
      </c>
      <c r="E319" s="42" t="s">
        <v>128</v>
      </c>
      <c r="F319" s="43">
        <v>0.1</v>
      </c>
      <c r="G319" s="43"/>
      <c r="H319" s="43"/>
      <c r="I319" s="43"/>
      <c r="J319" s="43"/>
      <c r="K319" s="44"/>
    </row>
    <row r="320" spans="1:11" ht="14.4" x14ac:dyDescent="0.3">
      <c r="A320" s="15"/>
      <c r="B320" s="16"/>
      <c r="C320" s="11"/>
      <c r="D320" s="7" t="s">
        <v>24</v>
      </c>
      <c r="E320" s="42" t="s">
        <v>158</v>
      </c>
      <c r="F320" s="43">
        <v>0.25</v>
      </c>
      <c r="G320" s="43"/>
      <c r="H320" s="43"/>
      <c r="I320" s="43"/>
      <c r="J320" s="43"/>
      <c r="K320" s="44"/>
    </row>
    <row r="321" spans="1:11" ht="14.4" x14ac:dyDescent="0.3">
      <c r="A321" s="15"/>
      <c r="B321" s="16"/>
      <c r="C321" s="11"/>
      <c r="D321" s="7" t="s">
        <v>25</v>
      </c>
      <c r="E321" s="42" t="s">
        <v>130</v>
      </c>
      <c r="F321" s="43">
        <v>0.3</v>
      </c>
      <c r="G321" s="43"/>
      <c r="H321" s="43"/>
      <c r="I321" s="43"/>
      <c r="J321" s="43"/>
      <c r="K321" s="44"/>
    </row>
    <row r="322" spans="1:11" ht="14.4" x14ac:dyDescent="0.3">
      <c r="A322" s="15"/>
      <c r="B322" s="16"/>
      <c r="C322" s="11"/>
      <c r="D322" s="7" t="s">
        <v>26</v>
      </c>
      <c r="E322" s="42"/>
      <c r="F322" s="43"/>
      <c r="G322" s="43"/>
      <c r="H322" s="43"/>
      <c r="I322" s="43"/>
      <c r="J322" s="43"/>
      <c r="K322" s="44"/>
    </row>
    <row r="323" spans="1:11" ht="14.4" x14ac:dyDescent="0.3">
      <c r="A323" s="15"/>
      <c r="B323" s="16"/>
      <c r="C323" s="11"/>
      <c r="D323" s="7" t="s">
        <v>27</v>
      </c>
      <c r="E323" s="42" t="s">
        <v>131</v>
      </c>
      <c r="F323" s="43">
        <v>0.2</v>
      </c>
      <c r="G323" s="43"/>
      <c r="H323" s="43"/>
      <c r="I323" s="43"/>
      <c r="J323" s="43"/>
      <c r="K323" s="44"/>
    </row>
    <row r="324" spans="1:11" ht="14.4" x14ac:dyDescent="0.3">
      <c r="A324" s="15"/>
      <c r="B324" s="16"/>
      <c r="C324" s="11"/>
      <c r="D324" s="7" t="s">
        <v>28</v>
      </c>
      <c r="E324" s="42" t="s">
        <v>105</v>
      </c>
      <c r="F324" s="43">
        <v>2.5000000000000001E-2</v>
      </c>
      <c r="G324" s="43"/>
      <c r="H324" s="43"/>
      <c r="I324" s="43"/>
      <c r="J324" s="43"/>
      <c r="K324" s="44"/>
    </row>
    <row r="325" spans="1:11" ht="14.4" x14ac:dyDescent="0.3">
      <c r="A325" s="15"/>
      <c r="B325" s="16"/>
      <c r="C325" s="11"/>
      <c r="D325" s="7" t="s">
        <v>29</v>
      </c>
      <c r="E325" s="42" t="s">
        <v>61</v>
      </c>
      <c r="F325" s="43">
        <v>0.04</v>
      </c>
      <c r="G325" s="43"/>
      <c r="H325" s="43"/>
      <c r="I325" s="43"/>
      <c r="J325" s="43"/>
      <c r="K325" s="44"/>
    </row>
    <row r="326" spans="1:11" ht="14.4" x14ac:dyDescent="0.3">
      <c r="A326" s="15"/>
      <c r="B326" s="16"/>
      <c r="C326" s="11"/>
      <c r="D326" s="6"/>
      <c r="E326" s="42"/>
      <c r="F326" s="43"/>
      <c r="G326" s="43"/>
      <c r="H326" s="43"/>
      <c r="I326" s="43"/>
      <c r="J326" s="43"/>
      <c r="K326" s="44"/>
    </row>
    <row r="327" spans="1:11" ht="14.4" x14ac:dyDescent="0.3">
      <c r="A327" s="15"/>
      <c r="B327" s="16"/>
      <c r="C327" s="11"/>
      <c r="D327" s="6"/>
      <c r="E327" s="42"/>
      <c r="F327" s="43"/>
      <c r="G327" s="43"/>
      <c r="H327" s="43"/>
      <c r="I327" s="43"/>
      <c r="J327" s="43"/>
      <c r="K327" s="44"/>
    </row>
    <row r="328" spans="1:11" ht="14.4" x14ac:dyDescent="0.3">
      <c r="A328" s="17"/>
      <c r="B328" s="18"/>
      <c r="C328" s="8"/>
      <c r="D328" s="19" t="s">
        <v>30</v>
      </c>
      <c r="E328" s="12"/>
      <c r="F328" s="20"/>
      <c r="G328" s="20">
        <f t="shared" ref="G328:J328" si="49">SUM(G319:G327)</f>
        <v>0</v>
      </c>
      <c r="H328" s="20">
        <f t="shared" si="49"/>
        <v>0</v>
      </c>
      <c r="I328" s="20">
        <f t="shared" si="49"/>
        <v>0</v>
      </c>
      <c r="J328" s="20">
        <f t="shared" si="49"/>
        <v>0</v>
      </c>
      <c r="K328" s="26"/>
    </row>
    <row r="329" spans="1:11" ht="15" thickBot="1" x14ac:dyDescent="0.3">
      <c r="A329" s="34"/>
      <c r="B329" s="34"/>
      <c r="C329" s="52" t="s">
        <v>4</v>
      </c>
      <c r="D329" s="53"/>
      <c r="E329" s="32"/>
      <c r="F329" s="33"/>
      <c r="G329" s="33">
        <f t="shared" ref="G329:J329" si="50">G318+G328</f>
        <v>0</v>
      </c>
      <c r="H329" s="33">
        <f t="shared" si="50"/>
        <v>0</v>
      </c>
      <c r="I329" s="33">
        <f t="shared" si="50"/>
        <v>0</v>
      </c>
      <c r="J329" s="33">
        <f t="shared" si="50"/>
        <v>0</v>
      </c>
      <c r="K329" s="33"/>
    </row>
    <row r="330" spans="1:11" ht="14.4" x14ac:dyDescent="0.3">
      <c r="A330" s="15"/>
      <c r="B330" s="16" t="s">
        <v>39</v>
      </c>
      <c r="C330" s="23" t="s">
        <v>42</v>
      </c>
      <c r="D330" s="5" t="s">
        <v>18</v>
      </c>
      <c r="E330" s="39" t="s">
        <v>159</v>
      </c>
      <c r="F330" s="40">
        <v>7.4999999999999997E-2</v>
      </c>
      <c r="G330" s="40"/>
      <c r="H330" s="40"/>
      <c r="I330" s="40"/>
      <c r="J330" s="40"/>
      <c r="K330" s="41"/>
    </row>
    <row r="331" spans="1:11" ht="14.4" x14ac:dyDescent="0.3">
      <c r="A331" s="15"/>
      <c r="B331" s="49">
        <v>45561</v>
      </c>
      <c r="C331" s="11"/>
      <c r="D331" s="6"/>
      <c r="E331" s="42"/>
      <c r="F331" s="43"/>
      <c r="G331" s="43"/>
      <c r="H331" s="43"/>
      <c r="I331" s="43"/>
      <c r="J331" s="43"/>
      <c r="K331" s="44"/>
    </row>
    <row r="332" spans="1:11" ht="14.4" x14ac:dyDescent="0.3">
      <c r="A332" s="15"/>
      <c r="B332" s="16"/>
      <c r="C332" s="11"/>
      <c r="D332" s="7" t="s">
        <v>19</v>
      </c>
      <c r="E332" s="42" t="s">
        <v>80</v>
      </c>
      <c r="F332" s="43">
        <v>0.2</v>
      </c>
      <c r="G332" s="43"/>
      <c r="H332" s="43"/>
      <c r="I332" s="43"/>
      <c r="J332" s="43"/>
      <c r="K332" s="44"/>
    </row>
    <row r="333" spans="1:11" ht="14.4" x14ac:dyDescent="0.3">
      <c r="A333" s="15"/>
      <c r="B333" s="16"/>
      <c r="C333" s="11"/>
      <c r="D333" s="7" t="s">
        <v>20</v>
      </c>
      <c r="E333" s="42"/>
      <c r="F333" s="43"/>
      <c r="G333" s="43"/>
      <c r="H333" s="43"/>
      <c r="I333" s="43"/>
      <c r="J333" s="43"/>
      <c r="K333" s="44"/>
    </row>
    <row r="334" spans="1:11" ht="14.4" x14ac:dyDescent="0.3">
      <c r="A334" s="15"/>
      <c r="B334" s="16"/>
      <c r="C334" s="11"/>
      <c r="D334" s="7" t="s">
        <v>21</v>
      </c>
      <c r="E334" s="42" t="s">
        <v>56</v>
      </c>
      <c r="F334" s="43">
        <v>0.1</v>
      </c>
      <c r="G334" s="43"/>
      <c r="H334" s="43"/>
      <c r="I334" s="43"/>
      <c r="J334" s="43"/>
      <c r="K334" s="44"/>
    </row>
    <row r="335" spans="1:11" ht="14.4" x14ac:dyDescent="0.3">
      <c r="A335" s="15"/>
      <c r="B335" s="16"/>
      <c r="C335" s="11"/>
      <c r="D335" s="6"/>
      <c r="E335" s="42"/>
      <c r="F335" s="43"/>
      <c r="G335" s="43"/>
      <c r="H335" s="43"/>
      <c r="I335" s="43"/>
      <c r="J335" s="43"/>
      <c r="K335" s="44"/>
    </row>
    <row r="336" spans="1:11" ht="14.4" x14ac:dyDescent="0.3">
      <c r="A336" s="15"/>
      <c r="B336" s="16"/>
      <c r="C336" s="11"/>
      <c r="D336" s="6"/>
      <c r="E336" s="42"/>
      <c r="F336" s="43"/>
      <c r="G336" s="43"/>
      <c r="H336" s="43"/>
      <c r="I336" s="43"/>
      <c r="J336" s="43"/>
      <c r="K336" s="44"/>
    </row>
    <row r="337" spans="1:11" ht="14.4" x14ac:dyDescent="0.3">
      <c r="A337" s="17"/>
      <c r="B337" s="18"/>
      <c r="C337" s="8"/>
      <c r="D337" s="19" t="s">
        <v>30</v>
      </c>
      <c r="E337" s="9"/>
      <c r="F337" s="20"/>
      <c r="G337" s="20">
        <f t="shared" ref="G337:J337" si="51">SUM(G330:G336)</f>
        <v>0</v>
      </c>
      <c r="H337" s="20">
        <f t="shared" si="51"/>
        <v>0</v>
      </c>
      <c r="I337" s="20">
        <f t="shared" si="51"/>
        <v>0</v>
      </c>
      <c r="J337" s="20">
        <f t="shared" si="51"/>
        <v>0</v>
      </c>
      <c r="K337" s="26"/>
    </row>
    <row r="338" spans="1:11" ht="14.4" x14ac:dyDescent="0.3">
      <c r="A338" s="14"/>
      <c r="B338" s="14"/>
      <c r="C338" s="10" t="s">
        <v>22</v>
      </c>
      <c r="D338" s="7" t="s">
        <v>23</v>
      </c>
      <c r="E338" s="42" t="s">
        <v>160</v>
      </c>
      <c r="F338" s="43">
        <v>0.1</v>
      </c>
      <c r="G338" s="43"/>
      <c r="H338" s="43"/>
      <c r="I338" s="43"/>
      <c r="J338" s="43"/>
      <c r="K338" s="44"/>
    </row>
    <row r="339" spans="1:11" ht="14.4" x14ac:dyDescent="0.3">
      <c r="A339" s="15"/>
      <c r="B339" s="16"/>
      <c r="C339" s="11"/>
      <c r="D339" s="7" t="s">
        <v>24</v>
      </c>
      <c r="E339" s="42" t="s">
        <v>161</v>
      </c>
      <c r="F339" s="43">
        <v>0.25</v>
      </c>
      <c r="G339" s="43"/>
      <c r="H339" s="43"/>
      <c r="I339" s="43"/>
      <c r="J339" s="43"/>
      <c r="K339" s="44"/>
    </row>
    <row r="340" spans="1:11" ht="14.4" x14ac:dyDescent="0.3">
      <c r="A340" s="15"/>
      <c r="B340" s="16"/>
      <c r="C340" s="11"/>
      <c r="D340" s="7" t="s">
        <v>25</v>
      </c>
      <c r="E340" s="42" t="s">
        <v>162</v>
      </c>
      <c r="F340" s="43">
        <v>0.1</v>
      </c>
      <c r="G340" s="43"/>
      <c r="H340" s="43"/>
      <c r="I340" s="43"/>
      <c r="J340" s="43"/>
      <c r="K340" s="44"/>
    </row>
    <row r="341" spans="1:11" ht="14.4" x14ac:dyDescent="0.3">
      <c r="A341" s="15"/>
      <c r="B341" s="16"/>
      <c r="C341" s="11"/>
      <c r="D341" s="7" t="s">
        <v>26</v>
      </c>
      <c r="E341" s="42" t="s">
        <v>147</v>
      </c>
      <c r="F341" s="43">
        <v>0.2</v>
      </c>
      <c r="G341" s="43"/>
      <c r="H341" s="43"/>
      <c r="I341" s="43"/>
      <c r="J341" s="43"/>
      <c r="K341" s="44"/>
    </row>
    <row r="342" spans="1:11" ht="14.4" x14ac:dyDescent="0.3">
      <c r="A342" s="15"/>
      <c r="B342" s="16"/>
      <c r="C342" s="11"/>
      <c r="D342" s="7" t="s">
        <v>27</v>
      </c>
      <c r="E342" s="42" t="s">
        <v>163</v>
      </c>
      <c r="F342" s="43">
        <v>0.2</v>
      </c>
      <c r="G342" s="43"/>
      <c r="H342" s="43"/>
      <c r="I342" s="43"/>
      <c r="J342" s="43"/>
      <c r="K342" s="44"/>
    </row>
    <row r="343" spans="1:11" ht="14.4" x14ac:dyDescent="0.3">
      <c r="A343" s="15"/>
      <c r="B343" s="16"/>
      <c r="C343" s="11"/>
      <c r="D343" s="7" t="s">
        <v>28</v>
      </c>
      <c r="E343" s="42" t="s">
        <v>105</v>
      </c>
      <c r="F343" s="43">
        <v>2.5000000000000001E-2</v>
      </c>
      <c r="G343" s="43"/>
      <c r="H343" s="43"/>
      <c r="I343" s="43"/>
      <c r="J343" s="43"/>
      <c r="K343" s="44"/>
    </row>
    <row r="344" spans="1:11" ht="14.4" x14ac:dyDescent="0.3">
      <c r="A344" s="15"/>
      <c r="B344" s="16"/>
      <c r="C344" s="11"/>
      <c r="D344" s="7" t="s">
        <v>29</v>
      </c>
      <c r="E344" s="42" t="s">
        <v>61</v>
      </c>
      <c r="F344" s="43">
        <v>0.04</v>
      </c>
      <c r="G344" s="43"/>
      <c r="H344" s="43"/>
      <c r="I344" s="43"/>
      <c r="J344" s="43"/>
      <c r="K344" s="44"/>
    </row>
    <row r="345" spans="1:11" ht="14.4" x14ac:dyDescent="0.3">
      <c r="A345" s="15"/>
      <c r="B345" s="16"/>
      <c r="C345" s="11"/>
      <c r="D345" s="6"/>
      <c r="E345" s="42"/>
      <c r="F345" s="43"/>
      <c r="G345" s="43"/>
      <c r="H345" s="43"/>
      <c r="I345" s="43"/>
      <c r="J345" s="43"/>
      <c r="K345" s="44"/>
    </row>
    <row r="346" spans="1:11" ht="14.4" x14ac:dyDescent="0.3">
      <c r="A346" s="15"/>
      <c r="B346" s="16"/>
      <c r="C346" s="11"/>
      <c r="D346" s="6"/>
      <c r="E346" s="42"/>
      <c r="F346" s="43"/>
      <c r="G346" s="43"/>
      <c r="H346" s="43"/>
      <c r="I346" s="43"/>
      <c r="J346" s="43"/>
      <c r="K346" s="44"/>
    </row>
    <row r="347" spans="1:11" ht="14.4" x14ac:dyDescent="0.3">
      <c r="A347" s="17"/>
      <c r="B347" s="18"/>
      <c r="C347" s="8"/>
      <c r="D347" s="19" t="s">
        <v>30</v>
      </c>
      <c r="E347" s="12"/>
      <c r="F347" s="20"/>
      <c r="G347" s="20">
        <f t="shared" ref="G347:J347" si="52">SUM(G338:G346)</f>
        <v>0</v>
      </c>
      <c r="H347" s="20">
        <f t="shared" si="52"/>
        <v>0</v>
      </c>
      <c r="I347" s="20">
        <f t="shared" si="52"/>
        <v>0</v>
      </c>
      <c r="J347" s="20">
        <f t="shared" si="52"/>
        <v>0</v>
      </c>
      <c r="K347" s="26"/>
    </row>
    <row r="348" spans="1:11" ht="15" thickBot="1" x14ac:dyDescent="0.3">
      <c r="A348" s="34"/>
      <c r="B348" s="34"/>
      <c r="C348" s="52" t="s">
        <v>4</v>
      </c>
      <c r="D348" s="53"/>
      <c r="E348" s="32"/>
      <c r="F348" s="33"/>
      <c r="G348" s="33">
        <f t="shared" ref="G348:J348" si="53">G337+G347</f>
        <v>0</v>
      </c>
      <c r="H348" s="33">
        <f t="shared" si="53"/>
        <v>0</v>
      </c>
      <c r="I348" s="33">
        <f t="shared" si="53"/>
        <v>0</v>
      </c>
      <c r="J348" s="33">
        <f t="shared" si="53"/>
        <v>0</v>
      </c>
      <c r="K348" s="33"/>
    </row>
    <row r="349" spans="1:11" ht="14.4" x14ac:dyDescent="0.3">
      <c r="A349" s="15"/>
      <c r="B349" s="16" t="s">
        <v>40</v>
      </c>
      <c r="C349" s="23" t="s">
        <v>42</v>
      </c>
      <c r="D349" s="5" t="s">
        <v>18</v>
      </c>
      <c r="E349" s="39" t="s">
        <v>136</v>
      </c>
      <c r="F349" s="40">
        <v>0.15</v>
      </c>
      <c r="G349" s="40"/>
      <c r="H349" s="40"/>
      <c r="I349" s="40"/>
      <c r="J349" s="40"/>
      <c r="K349" s="41"/>
    </row>
    <row r="350" spans="1:11" ht="14.4" x14ac:dyDescent="0.3">
      <c r="A350" s="15"/>
      <c r="B350" s="49">
        <v>45562</v>
      </c>
      <c r="C350" s="11"/>
      <c r="D350" s="6"/>
      <c r="E350" s="42"/>
      <c r="F350" s="43"/>
      <c r="G350" s="43"/>
      <c r="H350" s="43"/>
      <c r="I350" s="43"/>
      <c r="J350" s="43"/>
      <c r="K350" s="44"/>
    </row>
    <row r="351" spans="1:11" ht="14.4" x14ac:dyDescent="0.3">
      <c r="A351" s="15"/>
      <c r="B351" s="16"/>
      <c r="C351" s="11"/>
      <c r="D351" s="7" t="s">
        <v>19</v>
      </c>
      <c r="E351" s="42" t="s">
        <v>106</v>
      </c>
      <c r="F351" s="43">
        <v>0.2</v>
      </c>
      <c r="G351" s="43"/>
      <c r="H351" s="43"/>
      <c r="I351" s="43"/>
      <c r="J351" s="43"/>
      <c r="K351" s="44"/>
    </row>
    <row r="352" spans="1:11" ht="14.4" x14ac:dyDescent="0.3">
      <c r="A352" s="15"/>
      <c r="B352" s="16"/>
      <c r="C352" s="11"/>
      <c r="D352" s="7" t="s">
        <v>20</v>
      </c>
      <c r="E352" s="42"/>
      <c r="F352" s="43"/>
      <c r="G352" s="43"/>
      <c r="H352" s="43"/>
      <c r="I352" s="43"/>
      <c r="J352" s="43"/>
      <c r="K352" s="44"/>
    </row>
    <row r="353" spans="1:11" ht="14.4" x14ac:dyDescent="0.3">
      <c r="A353" s="15"/>
      <c r="B353" s="16"/>
      <c r="C353" s="11"/>
      <c r="D353" s="7" t="s">
        <v>21</v>
      </c>
      <c r="E353" s="42" t="s">
        <v>54</v>
      </c>
      <c r="F353" s="43">
        <v>0.1</v>
      </c>
      <c r="G353" s="43"/>
      <c r="H353" s="43"/>
      <c r="I353" s="43"/>
      <c r="J353" s="43"/>
      <c r="K353" s="44"/>
    </row>
    <row r="354" spans="1:11" ht="14.4" x14ac:dyDescent="0.3">
      <c r="A354" s="15"/>
      <c r="B354" s="16"/>
      <c r="C354" s="11"/>
      <c r="D354" s="6"/>
      <c r="E354" s="42"/>
      <c r="F354" s="43"/>
      <c r="G354" s="43"/>
      <c r="H354" s="43"/>
      <c r="I354" s="43"/>
      <c r="J354" s="43"/>
      <c r="K354" s="44"/>
    </row>
    <row r="355" spans="1:11" ht="14.4" x14ac:dyDescent="0.3">
      <c r="A355" s="15"/>
      <c r="B355" s="16"/>
      <c r="C355" s="11"/>
      <c r="D355" s="6"/>
      <c r="E355" s="42"/>
      <c r="F355" s="43"/>
      <c r="G355" s="43"/>
      <c r="H355" s="43"/>
      <c r="I355" s="43"/>
      <c r="J355" s="43"/>
      <c r="K355" s="44"/>
    </row>
    <row r="356" spans="1:11" ht="14.4" x14ac:dyDescent="0.3">
      <c r="A356" s="17"/>
      <c r="B356" s="18"/>
      <c r="C356" s="8"/>
      <c r="D356" s="19" t="s">
        <v>30</v>
      </c>
      <c r="E356" s="9"/>
      <c r="F356" s="20"/>
      <c r="G356" s="20">
        <f t="shared" ref="G356:J356" si="54">SUM(G349:G355)</f>
        <v>0</v>
      </c>
      <c r="H356" s="20">
        <f t="shared" si="54"/>
        <v>0</v>
      </c>
      <c r="I356" s="20">
        <f t="shared" si="54"/>
        <v>0</v>
      </c>
      <c r="J356" s="20">
        <f t="shared" si="54"/>
        <v>0</v>
      </c>
      <c r="K356" s="26"/>
    </row>
    <row r="357" spans="1:11" ht="14.4" x14ac:dyDescent="0.3">
      <c r="A357" s="14"/>
      <c r="B357" s="14"/>
      <c r="C357" s="10" t="s">
        <v>22</v>
      </c>
      <c r="D357" s="7" t="s">
        <v>23</v>
      </c>
      <c r="E357" s="42" t="s">
        <v>137</v>
      </c>
      <c r="F357" s="43">
        <v>0.1</v>
      </c>
      <c r="G357" s="43"/>
      <c r="H357" s="43"/>
      <c r="I357" s="43"/>
      <c r="J357" s="43"/>
      <c r="K357" s="44"/>
    </row>
    <row r="358" spans="1:11" ht="14.4" x14ac:dyDescent="0.3">
      <c r="A358" s="15"/>
      <c r="B358" s="16"/>
      <c r="C358" s="11"/>
      <c r="D358" s="7" t="s">
        <v>24</v>
      </c>
      <c r="E358" s="42" t="s">
        <v>138</v>
      </c>
      <c r="F358" s="43">
        <v>0.25</v>
      </c>
      <c r="G358" s="43"/>
      <c r="H358" s="43"/>
      <c r="I358" s="43"/>
      <c r="J358" s="43"/>
      <c r="K358" s="44"/>
    </row>
    <row r="359" spans="1:11" ht="14.4" x14ac:dyDescent="0.3">
      <c r="A359" s="15"/>
      <c r="B359" s="16"/>
      <c r="C359" s="11"/>
      <c r="D359" s="7" t="s">
        <v>25</v>
      </c>
      <c r="E359" s="42" t="s">
        <v>139</v>
      </c>
      <c r="F359" s="43">
        <v>0.1</v>
      </c>
      <c r="G359" s="43"/>
      <c r="H359" s="43"/>
      <c r="I359" s="43"/>
      <c r="J359" s="43"/>
      <c r="K359" s="44"/>
    </row>
    <row r="360" spans="1:11" ht="14.4" x14ac:dyDescent="0.3">
      <c r="A360" s="15"/>
      <c r="B360" s="16"/>
      <c r="C360" s="11"/>
      <c r="D360" s="7" t="s">
        <v>26</v>
      </c>
      <c r="E360" s="42" t="s">
        <v>96</v>
      </c>
      <c r="F360" s="43">
        <v>0.2</v>
      </c>
      <c r="G360" s="43"/>
      <c r="H360" s="43"/>
      <c r="I360" s="43"/>
      <c r="J360" s="43"/>
      <c r="K360" s="44"/>
    </row>
    <row r="361" spans="1:11" ht="14.4" x14ac:dyDescent="0.3">
      <c r="A361" s="15"/>
      <c r="B361" s="16"/>
      <c r="C361" s="11"/>
      <c r="D361" s="7" t="s">
        <v>27</v>
      </c>
      <c r="E361" s="42" t="s">
        <v>141</v>
      </c>
      <c r="F361" s="43">
        <v>0.2</v>
      </c>
      <c r="G361" s="43"/>
      <c r="H361" s="43"/>
      <c r="I361" s="43"/>
      <c r="J361" s="43"/>
      <c r="K361" s="44"/>
    </row>
    <row r="362" spans="1:11" ht="14.4" x14ac:dyDescent="0.3">
      <c r="A362" s="15"/>
      <c r="B362" s="16"/>
      <c r="C362" s="11"/>
      <c r="D362" s="7" t="s">
        <v>28</v>
      </c>
      <c r="E362" s="42" t="s">
        <v>105</v>
      </c>
      <c r="F362" s="43">
        <v>2.5000000000000001E-2</v>
      </c>
      <c r="G362" s="43"/>
      <c r="H362" s="43"/>
      <c r="I362" s="43"/>
      <c r="J362" s="43"/>
      <c r="K362" s="44"/>
    </row>
    <row r="363" spans="1:11" ht="14.4" x14ac:dyDescent="0.3">
      <c r="A363" s="15"/>
      <c r="B363" s="16"/>
      <c r="C363" s="11"/>
      <c r="D363" s="7" t="s">
        <v>29</v>
      </c>
      <c r="E363" s="42" t="s">
        <v>61</v>
      </c>
      <c r="F363" s="43">
        <v>0.04</v>
      </c>
      <c r="G363" s="43"/>
      <c r="H363" s="43"/>
      <c r="I363" s="43"/>
      <c r="J363" s="43"/>
      <c r="K363" s="44"/>
    </row>
    <row r="364" spans="1:11" ht="14.4" x14ac:dyDescent="0.3">
      <c r="A364" s="15"/>
      <c r="B364" s="16"/>
      <c r="C364" s="11"/>
      <c r="D364" s="6"/>
      <c r="E364" s="42"/>
      <c r="F364" s="43"/>
      <c r="G364" s="43"/>
      <c r="H364" s="43"/>
      <c r="I364" s="43"/>
      <c r="J364" s="43"/>
      <c r="K364" s="44"/>
    </row>
    <row r="365" spans="1:11" ht="14.4" x14ac:dyDescent="0.3">
      <c r="A365" s="15"/>
      <c r="B365" s="16"/>
      <c r="C365" s="11"/>
      <c r="D365" s="6"/>
      <c r="E365" s="42"/>
      <c r="F365" s="43"/>
      <c r="G365" s="43"/>
      <c r="H365" s="43"/>
      <c r="I365" s="43"/>
      <c r="J365" s="43"/>
      <c r="K365" s="44"/>
    </row>
    <row r="366" spans="1:11" ht="14.4" x14ac:dyDescent="0.3">
      <c r="A366" s="17"/>
      <c r="B366" s="18"/>
      <c r="C366" s="8"/>
      <c r="D366" s="19" t="s">
        <v>30</v>
      </c>
      <c r="E366" s="12"/>
      <c r="F366" s="20"/>
      <c r="G366" s="20">
        <f t="shared" ref="G366:J366" si="55">SUM(G357:G365)</f>
        <v>0</v>
      </c>
      <c r="H366" s="20">
        <f t="shared" si="55"/>
        <v>0</v>
      </c>
      <c r="I366" s="20">
        <f t="shared" si="55"/>
        <v>0</v>
      </c>
      <c r="J366" s="20">
        <f t="shared" si="55"/>
        <v>0</v>
      </c>
      <c r="K366" s="26"/>
    </row>
    <row r="367" spans="1:11" ht="15" thickBot="1" x14ac:dyDescent="0.3">
      <c r="A367" s="34"/>
      <c r="B367" s="34"/>
      <c r="C367" s="52" t="s">
        <v>4</v>
      </c>
      <c r="D367" s="53"/>
      <c r="E367" s="32"/>
      <c r="F367" s="33"/>
      <c r="G367" s="33">
        <f t="shared" ref="G367:J367" si="56">G356+G366</f>
        <v>0</v>
      </c>
      <c r="H367" s="33">
        <f t="shared" si="56"/>
        <v>0</v>
      </c>
      <c r="I367" s="33">
        <f t="shared" si="56"/>
        <v>0</v>
      </c>
      <c r="J367" s="33">
        <f t="shared" si="56"/>
        <v>0</v>
      </c>
      <c r="K367" s="33"/>
    </row>
    <row r="368" spans="1:11" ht="14.4" x14ac:dyDescent="0.3">
      <c r="A368" s="15"/>
      <c r="B368" s="16" t="s">
        <v>36</v>
      </c>
      <c r="C368" s="23" t="s">
        <v>42</v>
      </c>
      <c r="D368" s="5" t="s">
        <v>18</v>
      </c>
      <c r="E368" s="39" t="s">
        <v>164</v>
      </c>
      <c r="F368" s="40">
        <v>7.4999999999999997E-2</v>
      </c>
      <c r="G368" s="40"/>
      <c r="H368" s="40"/>
      <c r="I368" s="40"/>
      <c r="J368" s="40"/>
      <c r="K368" s="41"/>
    </row>
    <row r="369" spans="1:11" ht="14.4" x14ac:dyDescent="0.3">
      <c r="A369" s="15"/>
      <c r="B369" s="49">
        <v>45565</v>
      </c>
      <c r="C369" s="11"/>
      <c r="D369" s="6"/>
      <c r="E369" s="42"/>
      <c r="F369" s="43"/>
      <c r="G369" s="43"/>
      <c r="H369" s="43"/>
      <c r="I369" s="43"/>
      <c r="J369" s="43"/>
      <c r="K369" s="44"/>
    </row>
    <row r="370" spans="1:11" ht="14.4" x14ac:dyDescent="0.3">
      <c r="A370" s="15"/>
      <c r="B370" s="16"/>
      <c r="C370" s="11"/>
      <c r="D370" s="7" t="s">
        <v>19</v>
      </c>
      <c r="E370" s="42" t="s">
        <v>106</v>
      </c>
      <c r="F370" s="43">
        <v>0.2</v>
      </c>
      <c r="G370" s="43"/>
      <c r="H370" s="43"/>
      <c r="I370" s="43"/>
      <c r="J370" s="43"/>
      <c r="K370" s="44"/>
    </row>
    <row r="371" spans="1:11" ht="14.4" x14ac:dyDescent="0.3">
      <c r="A371" s="15"/>
      <c r="B371" s="16"/>
      <c r="C371" s="11"/>
      <c r="D371" s="7" t="s">
        <v>20</v>
      </c>
      <c r="E371" s="42"/>
      <c r="F371" s="43"/>
      <c r="G371" s="43"/>
      <c r="H371" s="43"/>
      <c r="I371" s="43"/>
      <c r="J371" s="43"/>
      <c r="K371" s="44"/>
    </row>
    <row r="372" spans="1:11" ht="14.4" x14ac:dyDescent="0.3">
      <c r="A372" s="15"/>
      <c r="B372" s="16"/>
      <c r="C372" s="11"/>
      <c r="D372" s="7" t="s">
        <v>21</v>
      </c>
      <c r="E372" s="42" t="s">
        <v>56</v>
      </c>
      <c r="F372" s="43">
        <v>0.1</v>
      </c>
      <c r="G372" s="43"/>
      <c r="H372" s="43"/>
      <c r="I372" s="43"/>
      <c r="J372" s="43"/>
      <c r="K372" s="44"/>
    </row>
    <row r="373" spans="1:11" ht="14.4" x14ac:dyDescent="0.3">
      <c r="A373" s="15"/>
      <c r="B373" s="16"/>
      <c r="C373" s="11"/>
      <c r="D373" s="6"/>
      <c r="E373" s="42"/>
      <c r="F373" s="43"/>
      <c r="G373" s="43"/>
      <c r="H373" s="43"/>
      <c r="I373" s="43"/>
      <c r="J373" s="43"/>
      <c r="K373" s="44"/>
    </row>
    <row r="374" spans="1:11" ht="14.4" x14ac:dyDescent="0.3">
      <c r="A374" s="15"/>
      <c r="B374" s="16"/>
      <c r="C374" s="11"/>
      <c r="D374" s="6"/>
      <c r="E374" s="42"/>
      <c r="F374" s="43"/>
      <c r="G374" s="43"/>
      <c r="H374" s="43"/>
      <c r="I374" s="43"/>
      <c r="J374" s="43"/>
      <c r="K374" s="44"/>
    </row>
    <row r="375" spans="1:11" ht="14.4" x14ac:dyDescent="0.3">
      <c r="A375" s="17"/>
      <c r="B375" s="18"/>
      <c r="C375" s="8"/>
      <c r="D375" s="19" t="s">
        <v>30</v>
      </c>
      <c r="E375" s="9"/>
      <c r="F375" s="20"/>
      <c r="G375" s="20">
        <f t="shared" ref="G375:J375" si="57">SUM(G368:G374)</f>
        <v>0</v>
      </c>
      <c r="H375" s="20">
        <f t="shared" si="57"/>
        <v>0</v>
      </c>
      <c r="I375" s="20">
        <f t="shared" si="57"/>
        <v>0</v>
      </c>
      <c r="J375" s="20">
        <f t="shared" si="57"/>
        <v>0</v>
      </c>
      <c r="K375" s="26"/>
    </row>
    <row r="376" spans="1:11" ht="14.4" x14ac:dyDescent="0.3">
      <c r="A376" s="14"/>
      <c r="B376" s="14"/>
      <c r="C376" s="10" t="s">
        <v>22</v>
      </c>
      <c r="D376" s="7" t="s">
        <v>23</v>
      </c>
      <c r="E376" s="42" t="s">
        <v>165</v>
      </c>
      <c r="F376" s="43">
        <v>0.1</v>
      </c>
      <c r="G376" s="43"/>
      <c r="H376" s="43"/>
      <c r="I376" s="43"/>
      <c r="J376" s="43"/>
      <c r="K376" s="44"/>
    </row>
    <row r="377" spans="1:11" ht="14.4" x14ac:dyDescent="0.3">
      <c r="A377" s="15"/>
      <c r="B377" s="16"/>
      <c r="C377" s="11"/>
      <c r="D377" s="7" t="s">
        <v>24</v>
      </c>
      <c r="E377" s="42" t="s">
        <v>166</v>
      </c>
      <c r="F377" s="43">
        <v>0.25</v>
      </c>
      <c r="G377" s="43"/>
      <c r="H377" s="43"/>
      <c r="I377" s="43"/>
      <c r="J377" s="43"/>
      <c r="K377" s="44"/>
    </row>
    <row r="378" spans="1:11" ht="14.4" x14ac:dyDescent="0.3">
      <c r="A378" s="15"/>
      <c r="B378" s="16"/>
      <c r="C378" s="11"/>
      <c r="D378" s="7" t="s">
        <v>25</v>
      </c>
      <c r="E378" s="42" t="s">
        <v>167</v>
      </c>
      <c r="F378" s="43">
        <v>0.13</v>
      </c>
      <c r="G378" s="43"/>
      <c r="H378" s="43"/>
      <c r="I378" s="43"/>
      <c r="J378" s="43"/>
      <c r="K378" s="44"/>
    </row>
    <row r="379" spans="1:11" ht="14.4" x14ac:dyDescent="0.3">
      <c r="A379" s="15"/>
      <c r="B379" s="16"/>
      <c r="C379" s="11"/>
      <c r="D379" s="7" t="s">
        <v>26</v>
      </c>
      <c r="E379" s="42" t="s">
        <v>168</v>
      </c>
      <c r="F379" s="43">
        <v>0.15</v>
      </c>
      <c r="G379" s="43"/>
      <c r="H379" s="43"/>
      <c r="I379" s="43"/>
      <c r="J379" s="43"/>
      <c r="K379" s="44"/>
    </row>
    <row r="380" spans="1:11" ht="14.4" x14ac:dyDescent="0.3">
      <c r="A380" s="15"/>
      <c r="B380" s="16"/>
      <c r="C380" s="11"/>
      <c r="D380" s="7" t="s">
        <v>27</v>
      </c>
      <c r="E380" s="42" t="s">
        <v>145</v>
      </c>
      <c r="F380" s="43">
        <v>0.2</v>
      </c>
      <c r="G380" s="43"/>
      <c r="H380" s="43"/>
      <c r="I380" s="43"/>
      <c r="J380" s="43"/>
      <c r="K380" s="44"/>
    </row>
    <row r="381" spans="1:11" ht="14.4" x14ac:dyDescent="0.3">
      <c r="A381" s="15"/>
      <c r="B381" s="16"/>
      <c r="C381" s="11"/>
      <c r="D381" s="7" t="s">
        <v>28</v>
      </c>
      <c r="E381" s="42" t="s">
        <v>105</v>
      </c>
      <c r="F381" s="43">
        <v>2.5000000000000001E-2</v>
      </c>
      <c r="G381" s="43"/>
      <c r="H381" s="43"/>
      <c r="I381" s="43"/>
      <c r="J381" s="43"/>
      <c r="K381" s="44"/>
    </row>
    <row r="382" spans="1:11" ht="14.4" x14ac:dyDescent="0.3">
      <c r="A382" s="15"/>
      <c r="B382" s="16"/>
      <c r="C382" s="11"/>
      <c r="D382" s="7" t="s">
        <v>29</v>
      </c>
      <c r="E382" s="42" t="s">
        <v>61</v>
      </c>
      <c r="F382" s="43">
        <v>0.04</v>
      </c>
      <c r="G382" s="43"/>
      <c r="H382" s="43"/>
      <c r="I382" s="43"/>
      <c r="J382" s="43"/>
      <c r="K382" s="44"/>
    </row>
    <row r="383" spans="1:11" ht="14.4" x14ac:dyDescent="0.3">
      <c r="A383" s="15"/>
      <c r="B383" s="16"/>
      <c r="C383" s="11"/>
      <c r="D383" s="6"/>
      <c r="E383" s="42"/>
      <c r="F383" s="43"/>
      <c r="G383" s="43"/>
      <c r="H383" s="43"/>
      <c r="I383" s="43"/>
      <c r="J383" s="43"/>
      <c r="K383" s="44"/>
    </row>
    <row r="384" spans="1:11" ht="14.4" x14ac:dyDescent="0.3">
      <c r="A384" s="15"/>
      <c r="B384" s="16"/>
      <c r="C384" s="11"/>
      <c r="D384" s="6"/>
      <c r="E384" s="42"/>
      <c r="F384" s="43"/>
      <c r="G384" s="43"/>
      <c r="H384" s="43"/>
      <c r="I384" s="43"/>
      <c r="J384" s="43"/>
      <c r="K384" s="44"/>
    </row>
    <row r="385" spans="1:11" ht="14.4" x14ac:dyDescent="0.3">
      <c r="A385" s="17"/>
      <c r="B385" s="18"/>
      <c r="C385" s="8"/>
      <c r="D385" s="19" t="s">
        <v>30</v>
      </c>
      <c r="E385" s="12"/>
      <c r="F385" s="20"/>
      <c r="G385" s="20">
        <f t="shared" ref="G385:J385" si="58">SUM(G376:G384)</f>
        <v>0</v>
      </c>
      <c r="H385" s="20">
        <f t="shared" si="58"/>
        <v>0</v>
      </c>
      <c r="I385" s="20">
        <f t="shared" si="58"/>
        <v>0</v>
      </c>
      <c r="J385" s="20">
        <f t="shared" si="58"/>
        <v>0</v>
      </c>
      <c r="K385" s="26"/>
    </row>
    <row r="386" spans="1:11" ht="15" thickBot="1" x14ac:dyDescent="0.3">
      <c r="A386" s="34"/>
      <c r="B386" s="34"/>
      <c r="C386" s="52" t="s">
        <v>4</v>
      </c>
      <c r="D386" s="53"/>
      <c r="E386" s="32"/>
      <c r="F386" s="33"/>
      <c r="G386" s="33">
        <f t="shared" ref="G386:J386" si="59">G375+G385</f>
        <v>0</v>
      </c>
      <c r="H386" s="33">
        <f t="shared" si="59"/>
        <v>0</v>
      </c>
      <c r="I386" s="33">
        <f t="shared" si="59"/>
        <v>0</v>
      </c>
      <c r="J386" s="33">
        <f t="shared" si="59"/>
        <v>0</v>
      </c>
      <c r="K386" s="33"/>
    </row>
    <row r="387" spans="1:11" ht="14.4" x14ac:dyDescent="0.3">
      <c r="A387" s="15"/>
      <c r="B387" s="16" t="s">
        <v>37</v>
      </c>
      <c r="C387" s="23" t="s">
        <v>42</v>
      </c>
      <c r="D387" s="5" t="s">
        <v>18</v>
      </c>
      <c r="E387" s="39"/>
      <c r="F387" s="40"/>
      <c r="G387" s="40"/>
      <c r="H387" s="40"/>
      <c r="I387" s="40"/>
      <c r="J387" s="40"/>
      <c r="K387" s="41"/>
    </row>
    <row r="388" spans="1:11" ht="14.4" x14ac:dyDescent="0.3">
      <c r="A388" s="15"/>
      <c r="B388" s="49">
        <v>45573</v>
      </c>
      <c r="C388" s="11"/>
      <c r="D388" s="6"/>
      <c r="E388" s="42"/>
      <c r="F388" s="43"/>
      <c r="G388" s="43"/>
      <c r="H388" s="43"/>
      <c r="I388" s="43"/>
      <c r="J388" s="43"/>
      <c r="K388" s="44"/>
    </row>
    <row r="389" spans="1:11" ht="14.4" x14ac:dyDescent="0.3">
      <c r="A389" s="15"/>
      <c r="B389" s="16"/>
      <c r="C389" s="11"/>
      <c r="D389" s="7" t="s">
        <v>19</v>
      </c>
      <c r="E389" s="42"/>
      <c r="F389" s="43"/>
      <c r="G389" s="43"/>
      <c r="H389" s="43"/>
      <c r="I389" s="43"/>
      <c r="J389" s="43"/>
      <c r="K389" s="44"/>
    </row>
    <row r="390" spans="1:11" ht="14.4" x14ac:dyDescent="0.3">
      <c r="A390" s="15"/>
      <c r="B390" s="16"/>
      <c r="C390" s="11"/>
      <c r="D390" s="7" t="s">
        <v>20</v>
      </c>
      <c r="E390" s="42"/>
      <c r="F390" s="43"/>
      <c r="G390" s="43"/>
      <c r="H390" s="43"/>
      <c r="I390" s="43"/>
      <c r="J390" s="43"/>
      <c r="K390" s="44"/>
    </row>
    <row r="391" spans="1:11" ht="14.4" x14ac:dyDescent="0.3">
      <c r="A391" s="15"/>
      <c r="B391" s="16"/>
      <c r="C391" s="11"/>
      <c r="D391" s="7" t="s">
        <v>21</v>
      </c>
      <c r="E391" s="42"/>
      <c r="F391" s="43"/>
      <c r="G391" s="43"/>
      <c r="H391" s="43"/>
      <c r="I391" s="43"/>
      <c r="J391" s="43"/>
      <c r="K391" s="44"/>
    </row>
    <row r="392" spans="1:11" ht="14.4" x14ac:dyDescent="0.3">
      <c r="A392" s="15"/>
      <c r="B392" s="16"/>
      <c r="C392" s="11"/>
      <c r="D392" s="6"/>
      <c r="E392" s="42"/>
      <c r="F392" s="43"/>
      <c r="G392" s="43"/>
      <c r="H392" s="43"/>
      <c r="I392" s="43"/>
      <c r="J392" s="43"/>
      <c r="K392" s="44"/>
    </row>
    <row r="393" spans="1:11" ht="14.4" x14ac:dyDescent="0.3">
      <c r="A393" s="15"/>
      <c r="B393" s="16"/>
      <c r="C393" s="11"/>
      <c r="D393" s="6"/>
      <c r="E393" s="42"/>
      <c r="F393" s="43"/>
      <c r="G393" s="43"/>
      <c r="H393" s="43"/>
      <c r="I393" s="43"/>
      <c r="J393" s="43"/>
      <c r="K393" s="44"/>
    </row>
    <row r="394" spans="1:11" ht="14.4" x14ac:dyDescent="0.3">
      <c r="A394" s="17"/>
      <c r="B394" s="18"/>
      <c r="C394" s="8"/>
      <c r="D394" s="19" t="s">
        <v>30</v>
      </c>
      <c r="E394" s="9"/>
      <c r="F394" s="20"/>
      <c r="G394" s="20">
        <f t="shared" ref="G394:J394" si="60">SUM(G387:G393)</f>
        <v>0</v>
      </c>
      <c r="H394" s="20">
        <f t="shared" si="60"/>
        <v>0</v>
      </c>
      <c r="I394" s="20">
        <f t="shared" si="60"/>
        <v>0</v>
      </c>
      <c r="J394" s="20">
        <f t="shared" si="60"/>
        <v>0</v>
      </c>
      <c r="K394" s="26"/>
    </row>
    <row r="395" spans="1:11" ht="14.4" x14ac:dyDescent="0.3">
      <c r="A395" s="14"/>
      <c r="B395" s="14"/>
      <c r="C395" s="10" t="s">
        <v>22</v>
      </c>
      <c r="D395" s="7" t="s">
        <v>23</v>
      </c>
      <c r="E395" s="42"/>
      <c r="F395" s="43"/>
      <c r="G395" s="43"/>
      <c r="H395" s="43"/>
      <c r="I395" s="43"/>
      <c r="J395" s="43"/>
      <c r="K395" s="44"/>
    </row>
    <row r="396" spans="1:11" ht="14.4" x14ac:dyDescent="0.3">
      <c r="A396" s="15"/>
      <c r="B396" s="16"/>
      <c r="C396" s="11"/>
      <c r="D396" s="7" t="s">
        <v>24</v>
      </c>
      <c r="E396" s="42"/>
      <c r="F396" s="43"/>
      <c r="G396" s="43"/>
      <c r="H396" s="43"/>
      <c r="I396" s="43"/>
      <c r="J396" s="43"/>
      <c r="K396" s="44"/>
    </row>
    <row r="397" spans="1:11" ht="14.4" x14ac:dyDescent="0.3">
      <c r="A397" s="15"/>
      <c r="B397" s="16"/>
      <c r="C397" s="11"/>
      <c r="D397" s="7" t="s">
        <v>25</v>
      </c>
      <c r="E397" s="42"/>
      <c r="F397" s="43"/>
      <c r="G397" s="43"/>
      <c r="H397" s="43"/>
      <c r="I397" s="43"/>
      <c r="J397" s="43"/>
      <c r="K397" s="44"/>
    </row>
    <row r="398" spans="1:11" ht="14.4" x14ac:dyDescent="0.3">
      <c r="A398" s="15"/>
      <c r="B398" s="16"/>
      <c r="C398" s="11"/>
      <c r="D398" s="7" t="s">
        <v>26</v>
      </c>
      <c r="E398" s="42"/>
      <c r="F398" s="43"/>
      <c r="G398" s="43"/>
      <c r="H398" s="43"/>
      <c r="I398" s="43"/>
      <c r="J398" s="43"/>
      <c r="K398" s="44"/>
    </row>
    <row r="399" spans="1:11" ht="14.4" x14ac:dyDescent="0.3">
      <c r="A399" s="15"/>
      <c r="B399" s="16"/>
      <c r="C399" s="11"/>
      <c r="D399" s="7" t="s">
        <v>27</v>
      </c>
      <c r="E399" s="42"/>
      <c r="F399" s="43"/>
      <c r="G399" s="43"/>
      <c r="H399" s="43"/>
      <c r="I399" s="43"/>
      <c r="J399" s="43"/>
      <c r="K399" s="44"/>
    </row>
    <row r="400" spans="1:11" ht="14.4" x14ac:dyDescent="0.3">
      <c r="A400" s="15"/>
      <c r="B400" s="16"/>
      <c r="C400" s="11"/>
      <c r="D400" s="7" t="s">
        <v>28</v>
      </c>
      <c r="E400" s="42"/>
      <c r="F400" s="43"/>
      <c r="G400" s="43"/>
      <c r="H400" s="43"/>
      <c r="I400" s="43"/>
      <c r="J400" s="43"/>
      <c r="K400" s="44"/>
    </row>
    <row r="401" spans="1:11" ht="14.4" x14ac:dyDescent="0.3">
      <c r="A401" s="15"/>
      <c r="B401" s="16"/>
      <c r="C401" s="11"/>
      <c r="D401" s="7" t="s">
        <v>29</v>
      </c>
      <c r="E401" s="42"/>
      <c r="F401" s="43"/>
      <c r="G401" s="43"/>
      <c r="H401" s="43"/>
      <c r="I401" s="43"/>
      <c r="J401" s="43"/>
      <c r="K401" s="44"/>
    </row>
    <row r="402" spans="1:11" ht="14.4" x14ac:dyDescent="0.3">
      <c r="A402" s="15"/>
      <c r="B402" s="16"/>
      <c r="C402" s="11"/>
      <c r="D402" s="6"/>
      <c r="E402" s="42"/>
      <c r="F402" s="43"/>
      <c r="G402" s="43"/>
      <c r="H402" s="43"/>
      <c r="I402" s="43"/>
      <c r="J402" s="43"/>
      <c r="K402" s="44"/>
    </row>
    <row r="403" spans="1:11" ht="14.4" x14ac:dyDescent="0.3">
      <c r="A403" s="15"/>
      <c r="B403" s="16"/>
      <c r="C403" s="11"/>
      <c r="D403" s="6"/>
      <c r="E403" s="42"/>
      <c r="F403" s="43"/>
      <c r="G403" s="43"/>
      <c r="H403" s="43"/>
      <c r="I403" s="43"/>
      <c r="J403" s="43"/>
      <c r="K403" s="44"/>
    </row>
    <row r="404" spans="1:11" ht="14.4" x14ac:dyDescent="0.3">
      <c r="A404" s="17"/>
      <c r="B404" s="18"/>
      <c r="C404" s="8"/>
      <c r="D404" s="19" t="s">
        <v>30</v>
      </c>
      <c r="E404" s="12"/>
      <c r="F404" s="20"/>
      <c r="G404" s="20">
        <f t="shared" ref="G404:J404" si="61">SUM(G395:G403)</f>
        <v>0</v>
      </c>
      <c r="H404" s="20">
        <f t="shared" si="61"/>
        <v>0</v>
      </c>
      <c r="I404" s="20">
        <f t="shared" si="61"/>
        <v>0</v>
      </c>
      <c r="J404" s="20">
        <f t="shared" si="61"/>
        <v>0</v>
      </c>
      <c r="K404" s="26"/>
    </row>
    <row r="405" spans="1:11" ht="15" thickBot="1" x14ac:dyDescent="0.3">
      <c r="A405" s="34"/>
      <c r="B405" s="34"/>
      <c r="C405" s="52" t="s">
        <v>4</v>
      </c>
      <c r="D405" s="53"/>
      <c r="E405" s="32"/>
      <c r="F405" s="33"/>
      <c r="G405" s="33">
        <f t="shared" ref="G405:J405" si="62">G394+G404</f>
        <v>0</v>
      </c>
      <c r="H405" s="33">
        <f t="shared" si="62"/>
        <v>0</v>
      </c>
      <c r="I405" s="33">
        <f t="shared" si="62"/>
        <v>0</v>
      </c>
      <c r="J405" s="33">
        <f t="shared" si="62"/>
        <v>0</v>
      </c>
      <c r="K405" s="33"/>
    </row>
    <row r="406" spans="1:11" ht="14.4" x14ac:dyDescent="0.3">
      <c r="A406" s="15"/>
      <c r="B406" s="16" t="s">
        <v>37</v>
      </c>
      <c r="C406" s="23" t="s">
        <v>42</v>
      </c>
      <c r="D406" s="5" t="s">
        <v>18</v>
      </c>
      <c r="E406" s="39"/>
      <c r="F406" s="40"/>
      <c r="G406" s="40"/>
      <c r="H406" s="40"/>
      <c r="I406" s="40"/>
      <c r="J406" s="40"/>
      <c r="K406" s="41"/>
    </row>
    <row r="407" spans="1:11" ht="14.4" x14ac:dyDescent="0.3">
      <c r="A407" s="15"/>
      <c r="B407" s="49">
        <v>45573</v>
      </c>
      <c r="C407" s="11"/>
      <c r="D407" s="6"/>
      <c r="E407" s="42"/>
      <c r="F407" s="43"/>
      <c r="G407" s="43"/>
      <c r="H407" s="43"/>
      <c r="I407" s="43"/>
      <c r="J407" s="43"/>
      <c r="K407" s="44"/>
    </row>
    <row r="408" spans="1:11" ht="14.4" x14ac:dyDescent="0.3">
      <c r="A408" s="15"/>
      <c r="B408" s="16"/>
      <c r="C408" s="11"/>
      <c r="D408" s="7" t="s">
        <v>19</v>
      </c>
      <c r="E408" s="42"/>
      <c r="F408" s="43"/>
      <c r="G408" s="43"/>
      <c r="H408" s="43"/>
      <c r="I408" s="43"/>
      <c r="J408" s="43"/>
      <c r="K408" s="44"/>
    </row>
    <row r="409" spans="1:11" ht="14.4" x14ac:dyDescent="0.3">
      <c r="A409" s="15"/>
      <c r="B409" s="16"/>
      <c r="C409" s="11"/>
      <c r="D409" s="7" t="s">
        <v>20</v>
      </c>
      <c r="E409" s="42"/>
      <c r="F409" s="43"/>
      <c r="G409" s="43"/>
      <c r="H409" s="43"/>
      <c r="I409" s="43"/>
      <c r="J409" s="43"/>
      <c r="K409" s="44"/>
    </row>
    <row r="410" spans="1:11" ht="14.4" x14ac:dyDescent="0.3">
      <c r="A410" s="15"/>
      <c r="B410" s="16"/>
      <c r="C410" s="11"/>
      <c r="D410" s="7" t="s">
        <v>21</v>
      </c>
      <c r="E410" s="42"/>
      <c r="F410" s="43"/>
      <c r="G410" s="43"/>
      <c r="H410" s="43"/>
      <c r="I410" s="43"/>
      <c r="J410" s="43"/>
      <c r="K410" s="44"/>
    </row>
    <row r="411" spans="1:11" ht="14.4" x14ac:dyDescent="0.3">
      <c r="A411" s="15"/>
      <c r="B411" s="16"/>
      <c r="C411" s="11"/>
      <c r="D411" s="6"/>
      <c r="E411" s="42"/>
      <c r="F411" s="43"/>
      <c r="G411" s="43"/>
      <c r="H411" s="43"/>
      <c r="I411" s="43"/>
      <c r="J411" s="43"/>
      <c r="K411" s="44"/>
    </row>
    <row r="412" spans="1:11" ht="14.4" x14ac:dyDescent="0.3">
      <c r="A412" s="15"/>
      <c r="B412" s="16"/>
      <c r="C412" s="11"/>
      <c r="D412" s="6"/>
      <c r="E412" s="42"/>
      <c r="F412" s="43"/>
      <c r="G412" s="43"/>
      <c r="H412" s="43"/>
      <c r="I412" s="43"/>
      <c r="J412" s="43"/>
      <c r="K412" s="44"/>
    </row>
    <row r="413" spans="1:11" ht="14.4" x14ac:dyDescent="0.3">
      <c r="A413" s="17"/>
      <c r="B413" s="18"/>
      <c r="C413" s="8"/>
      <c r="D413" s="19" t="s">
        <v>30</v>
      </c>
      <c r="E413" s="9"/>
      <c r="F413" s="20"/>
      <c r="G413" s="20">
        <f t="shared" ref="G413:J413" si="63">SUM(G406:G412)</f>
        <v>0</v>
      </c>
      <c r="H413" s="20">
        <f t="shared" si="63"/>
        <v>0</v>
      </c>
      <c r="I413" s="20">
        <f t="shared" si="63"/>
        <v>0</v>
      </c>
      <c r="J413" s="20">
        <f t="shared" si="63"/>
        <v>0</v>
      </c>
      <c r="K413" s="26"/>
    </row>
    <row r="414" spans="1:11" ht="14.4" x14ac:dyDescent="0.3">
      <c r="A414" s="14"/>
      <c r="B414" s="14"/>
      <c r="C414" s="10" t="s">
        <v>22</v>
      </c>
      <c r="D414" s="7" t="s">
        <v>23</v>
      </c>
      <c r="E414" s="42"/>
      <c r="F414" s="43"/>
      <c r="G414" s="43"/>
      <c r="H414" s="43"/>
      <c r="I414" s="43"/>
      <c r="J414" s="43"/>
      <c r="K414" s="44"/>
    </row>
    <row r="415" spans="1:11" ht="14.4" x14ac:dyDescent="0.3">
      <c r="A415" s="15"/>
      <c r="B415" s="16"/>
      <c r="C415" s="11"/>
      <c r="D415" s="7" t="s">
        <v>24</v>
      </c>
      <c r="E415" s="42"/>
      <c r="F415" s="43"/>
      <c r="G415" s="43"/>
      <c r="H415" s="43"/>
      <c r="I415" s="43"/>
      <c r="J415" s="43"/>
      <c r="K415" s="44"/>
    </row>
    <row r="416" spans="1:11" ht="14.4" x14ac:dyDescent="0.3">
      <c r="A416" s="15"/>
      <c r="B416" s="16"/>
      <c r="C416" s="11"/>
      <c r="D416" s="7" t="s">
        <v>25</v>
      </c>
      <c r="E416" s="42"/>
      <c r="F416" s="43"/>
      <c r="G416" s="43"/>
      <c r="H416" s="43"/>
      <c r="I416" s="43"/>
      <c r="J416" s="43"/>
      <c r="K416" s="44"/>
    </row>
    <row r="417" spans="1:11" ht="14.4" x14ac:dyDescent="0.3">
      <c r="A417" s="15"/>
      <c r="B417" s="16"/>
      <c r="C417" s="11"/>
      <c r="D417" s="7" t="s">
        <v>26</v>
      </c>
      <c r="E417" s="42"/>
      <c r="F417" s="43"/>
      <c r="G417" s="43"/>
      <c r="H417" s="43"/>
      <c r="I417" s="43"/>
      <c r="J417" s="43"/>
      <c r="K417" s="44"/>
    </row>
    <row r="418" spans="1:11" ht="14.4" x14ac:dyDescent="0.3">
      <c r="A418" s="15"/>
      <c r="B418" s="16"/>
      <c r="C418" s="11"/>
      <c r="D418" s="7" t="s">
        <v>27</v>
      </c>
      <c r="E418" s="42"/>
      <c r="F418" s="43"/>
      <c r="G418" s="43"/>
      <c r="H418" s="43"/>
      <c r="I418" s="43"/>
      <c r="J418" s="43"/>
      <c r="K418" s="44"/>
    </row>
    <row r="419" spans="1:11" ht="14.4" x14ac:dyDescent="0.3">
      <c r="A419" s="15"/>
      <c r="B419" s="16"/>
      <c r="C419" s="11"/>
      <c r="D419" s="7" t="s">
        <v>28</v>
      </c>
      <c r="E419" s="42"/>
      <c r="F419" s="43"/>
      <c r="G419" s="43"/>
      <c r="H419" s="43"/>
      <c r="I419" s="43"/>
      <c r="J419" s="43"/>
      <c r="K419" s="44"/>
    </row>
    <row r="420" spans="1:11" ht="14.4" x14ac:dyDescent="0.3">
      <c r="A420" s="15"/>
      <c r="B420" s="16"/>
      <c r="C420" s="11"/>
      <c r="D420" s="7" t="s">
        <v>29</v>
      </c>
      <c r="E420" s="42"/>
      <c r="F420" s="43"/>
      <c r="G420" s="43"/>
      <c r="H420" s="43"/>
      <c r="I420" s="43"/>
      <c r="J420" s="43"/>
      <c r="K420" s="44"/>
    </row>
    <row r="421" spans="1:11" ht="14.4" x14ac:dyDescent="0.3">
      <c r="A421" s="15"/>
      <c r="B421" s="16"/>
      <c r="C421" s="11"/>
      <c r="D421" s="6"/>
      <c r="E421" s="42"/>
      <c r="F421" s="43"/>
      <c r="G421" s="43"/>
      <c r="H421" s="43"/>
      <c r="I421" s="43"/>
      <c r="J421" s="43"/>
      <c r="K421" s="44"/>
    </row>
    <row r="422" spans="1:11" ht="14.4" x14ac:dyDescent="0.3">
      <c r="A422" s="15"/>
      <c r="B422" s="16"/>
      <c r="C422" s="11"/>
      <c r="D422" s="6"/>
      <c r="E422" s="42"/>
      <c r="F422" s="43"/>
      <c r="G422" s="43"/>
      <c r="H422" s="43"/>
      <c r="I422" s="43"/>
      <c r="J422" s="43"/>
      <c r="K422" s="44"/>
    </row>
    <row r="423" spans="1:11" ht="14.4" x14ac:dyDescent="0.3">
      <c r="A423" s="17"/>
      <c r="B423" s="18"/>
      <c r="C423" s="8"/>
      <c r="D423" s="19" t="s">
        <v>30</v>
      </c>
      <c r="E423" s="12"/>
      <c r="F423" s="20">
        <f>SUM(F414:F422)</f>
        <v>0</v>
      </c>
      <c r="G423" s="20">
        <f t="shared" ref="G423:J423" si="64">SUM(G414:G422)</f>
        <v>0</v>
      </c>
      <c r="H423" s="20">
        <f t="shared" si="64"/>
        <v>0</v>
      </c>
      <c r="I423" s="20">
        <f t="shared" si="64"/>
        <v>0</v>
      </c>
      <c r="J423" s="20">
        <f t="shared" si="64"/>
        <v>0</v>
      </c>
      <c r="K423" s="26"/>
    </row>
    <row r="424" spans="1:11" ht="15" thickBot="1" x14ac:dyDescent="0.3">
      <c r="A424" s="34"/>
      <c r="B424" s="34"/>
      <c r="C424" s="52" t="s">
        <v>4</v>
      </c>
      <c r="D424" s="53"/>
      <c r="E424" s="32"/>
      <c r="F424" s="33">
        <f>F413+F423</f>
        <v>0</v>
      </c>
      <c r="G424" s="33">
        <f t="shared" ref="G424:J424" si="65">G413+G423</f>
        <v>0</v>
      </c>
      <c r="H424" s="33">
        <f t="shared" si="65"/>
        <v>0</v>
      </c>
      <c r="I424" s="33">
        <f t="shared" si="65"/>
        <v>0</v>
      </c>
      <c r="J424" s="33">
        <f t="shared" si="65"/>
        <v>0</v>
      </c>
      <c r="K424" s="33"/>
    </row>
  </sheetData>
  <mergeCells count="27">
    <mergeCell ref="C386:D386"/>
    <mergeCell ref="C405:D405"/>
    <mergeCell ref="C424:D424"/>
    <mergeCell ref="C272:D272"/>
    <mergeCell ref="C291:D291"/>
    <mergeCell ref="C310:D310"/>
    <mergeCell ref="C329:D329"/>
    <mergeCell ref="C348:D348"/>
    <mergeCell ref="C367:D367"/>
    <mergeCell ref="C253:D253"/>
    <mergeCell ref="C62:D62"/>
    <mergeCell ref="C81:D81"/>
    <mergeCell ref="C100:D100"/>
    <mergeCell ref="C101:E101"/>
    <mergeCell ref="C120:D120"/>
    <mergeCell ref="C139:D139"/>
    <mergeCell ref="C158:D158"/>
    <mergeCell ref="C177:D177"/>
    <mergeCell ref="C196:D196"/>
    <mergeCell ref="C215:D215"/>
    <mergeCell ref="C234:D234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 </vt:lpstr>
      <vt:lpstr>сентябрь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pelik</cp:lastModifiedBy>
  <dcterms:created xsi:type="dcterms:W3CDTF">2022-05-16T14:23:56Z</dcterms:created>
  <dcterms:modified xsi:type="dcterms:W3CDTF">2024-10-14T00:36:24Z</dcterms:modified>
</cp:coreProperties>
</file>